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Διάθεση Αντληθέντων Κεφαλαίων" sheetId="1" r:id="rId1"/>
  </sheets>
  <definedNames>
    <definedName name="_xlnm.Print_Area" localSheetId="0">'Διάθεση Αντληθέντων Κεφαλαίων'!$A$1:$M$69</definedName>
  </definedNames>
  <calcPr fullCalcOnLoad="1"/>
</workbook>
</file>

<file path=xl/sharedStrings.xml><?xml version="1.0" encoding="utf-8"?>
<sst xmlns="http://schemas.openxmlformats.org/spreadsheetml/2006/main" count="82" uniqueCount="66">
  <si>
    <t>ΣΥΝΟΛΟ</t>
  </si>
  <si>
    <t>Β' ΕΞΑΜΗΝΟ ΤΟΥ 2001</t>
  </si>
  <si>
    <t>Α' ΕΞΑΜΗΝΟ ΤΟΥ 2002</t>
  </si>
  <si>
    <t>Β' ΕΞΑΜΗΝΟ ΤΟΥ 2002</t>
  </si>
  <si>
    <t>ΣΥΝΟΛΟ 2002</t>
  </si>
  <si>
    <t>ΣΥΝΟΛΟ 2001 - 2002</t>
  </si>
  <si>
    <t>ΠΡΟΓΡΑΜΜΑ ΕΝΗΜΕΡΩΤΙΚΟΥ ΔΕΛΤΙΟΥ</t>
  </si>
  <si>
    <t>ΕΔΡΑ: ΜΑΡΟΥΣΙ - Α. Μ. 1482/06/Β/86/26</t>
  </si>
  <si>
    <t>ΠΙΝΑΚΑΣ ΔΙΑΘΕΣΗΣ ΑΝΤΛΗΘΕΝΤΩΝ ΚΕΦΑΛΑΙΩΝ</t>
  </si>
  <si>
    <t>(Ποσά σε εκατ. Δρχ.)</t>
  </si>
  <si>
    <t>ΤΡΟΠΟΣ ΔΙΑΘΕΣΗΣ ΑΝΤΛΗΘΕΝΤΩΝ ΚΕΦΑΛΑΙΩΝ</t>
  </si>
  <si>
    <t>Αναβάθμιση μονάδος λιπαντικών</t>
  </si>
  <si>
    <t>Εγκατάσταση Συστήματος Αυτόματης Ρύθμισης Παραγωγικών Διεργασιών (Advanced Process Control, APC)</t>
  </si>
  <si>
    <t>Εγκατάσταση νέου σταθμού φόρτωσης στην Καβάλα</t>
  </si>
  <si>
    <t>Κατασκευή νέου σταθμού φόρτωσης διυλιστηρίου</t>
  </si>
  <si>
    <t>Εγκατάσταση νέας μονάδας ανάκτησης θείου</t>
  </si>
  <si>
    <t>(Ποσά σε χιλ. ΕΥΡΩ)</t>
  </si>
  <si>
    <t>ΑΔΙΑΘΕΤΟ ΥΠΟΛΟΙΠΟ 2001 &amp; 2002</t>
  </si>
  <si>
    <t>ΥΠΟΛΟΙΠΟ       Β' ΕΞΑΜΗΝΟΥ 2001</t>
  </si>
  <si>
    <t>ΥΠΟΛΟΙΠΟ        Β' ΕΞΑΜΗΝΟΥ 2001</t>
  </si>
  <si>
    <t>ΔΙΑΤΕΘΕΝΤΑ ΚΕΦΑΛΑΙΑ 1/7/01 - 30/9/01</t>
  </si>
  <si>
    <t>ΣΗΜΕΙΩΣΕΙΣ</t>
  </si>
  <si>
    <t>Κεφαλαίου της. Η δημόσια εγγραφή πραγματοποιήθηκε την περίοδο 10-13/7/2001.</t>
  </si>
  <si>
    <r>
      <t>1.</t>
    </r>
    <r>
      <rPr>
        <sz val="9"/>
        <rFont val="Arial"/>
        <family val="2"/>
      </rPr>
      <t xml:space="preserve"> Μέτοχοι εκπροωπούντες το 100% του Μετοχικού Κεφαλαίου της Εταιρείας παραιτήθηκαν του δικαιώματος προτίμησης στην αποφασισθείσα αύξηση του Μετοχικού</t>
    </r>
  </si>
  <si>
    <t>μετόχων 12.660.900.</t>
  </si>
  <si>
    <r>
      <t xml:space="preserve">2. </t>
    </r>
    <r>
      <rPr>
        <sz val="9"/>
        <rFont val="Arial"/>
        <family val="2"/>
      </rPr>
      <t>Ο αριθμός των διατεθεισών στη δημόσια εγγραφή μετοχών ανήλθε στις 17.936.280, εκ των οποίων νέες μετοχές 5.275.380 και υφιστάμενες μετοχές κυριότητας των παλαιών</t>
    </r>
  </si>
  <si>
    <r>
      <t>3.</t>
    </r>
    <r>
      <rPr>
        <sz val="9"/>
        <rFont val="Arial"/>
        <family val="2"/>
      </rPr>
      <t xml:space="preserve"> Η πιστοποίηση της αύξησης του Μετοχικού Κεφαλαίου με μετρητά έγινε με το πρακτικό Δ.Σ. της 27/7/2001.</t>
    </r>
  </si>
  <si>
    <r>
      <t>4.</t>
    </r>
    <r>
      <rPr>
        <sz val="9"/>
        <rFont val="Arial"/>
        <family val="2"/>
      </rPr>
      <t xml:space="preserve"> Η έναρξη διαπραγμάτευσης των μετοχών στο Χρηματιστήριο Αξιών Αθηνών έγινε στις 6/8/2001.</t>
    </r>
  </si>
  <si>
    <t>τοποθετούνται προσωρινά σε βραχυπρόθεσμες τοποθετήσεις χαμηλού κινδύνου. Αντ’αυτού, για τη μεγιστοποίηση του χρηματοοικονομικού οφέλους το αδιάθετο υπόλοιπο</t>
  </si>
  <si>
    <t xml:space="preserve">ύψους δρχ. 16.351 εκατ. έχει προσωρινά χρησιμοποιηθεί για την πληρωμή βραχυπρόθεσμων τραπεζικών δανείων. </t>
  </si>
  <si>
    <r>
      <t>5.</t>
    </r>
    <r>
      <rPr>
        <sz val="9"/>
        <rFont val="Arial"/>
        <family val="2"/>
      </rPr>
      <t xml:space="preserve"> Σύμφωνα με το Ενημερωτικό Δελτίο της αυξήσεως του μετοχικού κεφαλαίου, τα ποσά που παραμένουν αδιάθετα ως την ολοκλήρωση των ανωτέρω επενδύσεων θα</t>
    </r>
  </si>
  <si>
    <t>O ΠΡΟΕΔΡΟΣ ΤΟΥ ΔΙΟΙΚΗΤΙΚΟΥ ΣΥΜΒΟΥΛΙΟΥ</t>
  </si>
  <si>
    <t>Ο ΔΙΕΥΘΥΝΤΗΣ ΛΟΓΙΣΤΗΡΙΟΥ</t>
  </si>
  <si>
    <t xml:space="preserve">               ΒΑΡΔΗΣ Ι. ΒΑΡΔΙΝΟΓΙΑΝΝΗΣ</t>
  </si>
  <si>
    <t xml:space="preserve">                    Ο ΔΙΕΥΘΥΝΩΝ ΣΥΜΒΟΥΛΟΣ</t>
  </si>
  <si>
    <t xml:space="preserve">                    ABDULHAKIM A. AL GOUHI</t>
  </si>
  <si>
    <t xml:space="preserve">            A. ΔΙΑΒ. ΣΑΟΥΔ. ΑΡΑΒ. C173030/2000</t>
  </si>
  <si>
    <t xml:space="preserve">                       Α.Δ.Τ. Κ011385/82</t>
  </si>
  <si>
    <t xml:space="preserve">  ΘΕΟΔΩΡΟΣ Ν. ΠΟΡΦΥΡΗΣ</t>
  </si>
  <si>
    <t xml:space="preserve">        Α.Δ.Τ. Ρ557979/94</t>
  </si>
  <si>
    <t>ΒΕΒΑΙΩΣΗ ΟΡΚΩΤΟΥ ΕΛΕΓΚΤΗ-ΛΟΓΙΣΤΗ</t>
  </si>
  <si>
    <t>Ελεγκτών Λογιστών</t>
  </si>
  <si>
    <t>Α.Ε., εφαρμόζοντας τις αρχές και τους κανόνες ελεγκτικής που  ακολουθεί το Σώμα Ορκωτών</t>
  </si>
  <si>
    <t>της Διοίκησης της Εταιρείας με βάση τις από 5 Νοεμβρίου 1999 και 28 Δεκεμβρίου 2000 σχετικές</t>
  </si>
  <si>
    <t>επαγγελματική μάς γνώμη για το περιεχόμενο του Πίνακα Διάθεσης Αντληθέντων Κεφαλαίων με βάση τα</t>
  </si>
  <si>
    <t>βιβλία και τα στοιχεία που η Εταιρεία έθεσε στη διάθεσή μας.</t>
  </si>
  <si>
    <t>Από τον έλεγχό μας διαπιστώσαμε ότι τα ανωτέρω στοιχεία προκύπτουν από τα λογιστικά βιβλία και</t>
  </si>
  <si>
    <t>στοιχεία που τήρησε η Εταιρεία και απεικονίζουν ακριβοδίκαια από κάθε σημαντική άποψη, αφού</t>
  </si>
  <si>
    <t>την περίοδο 1.7.2001-30.9.2001 η οποία πραγματοποιείται σύμφωνα με τα</t>
  </si>
  <si>
    <t>αναφερόμενα στο εγκεκριμένο από το Χ.Α.Α. ενημερωτικό δελτίο του Ιουνίου</t>
  </si>
  <si>
    <t>2001, με εξαίρεση τα αναφερόμενα στην υπ' αριθμ. 5 σημείωση της Εταιρείας.</t>
  </si>
  <si>
    <t>Αθήνα, 21 Νοεμβρίου 2001</t>
  </si>
  <si>
    <t>Ο ΟΡΚΩΤΟΣ ΕΛΕΓΚΤΗΣ-ΛΟΓΙΣΤΗΣ</t>
  </si>
  <si>
    <t>ληφθούν υπόψη οι τρέχουσες συναλλαγές της περιόδου, την διάθεση των Αντληθέντων Κεφαλαίων για</t>
  </si>
  <si>
    <t>αποφάσεις του Χρηματιστηρίου Αξιών Αθηνών. Η δική μας ευθύνη συνίσταται στο να εκφέρουμε την</t>
  </si>
  <si>
    <t>Ο Πίνακας Διάθεσης Αντληθέντων Κεφαλαίων και οι σχετικές σημειώσεις έχουν συνταχθεί με ευθύνη</t>
  </si>
  <si>
    <t>Ελέγξαμε τα ανωτέρω στοιχεία της Ανώνυμης Εταιρείας ΜΟΤΟΡ ΟΙΛ (ΕΛΛΑΣ) ΔΙΥΛΙΣΤΗΡΙΑ ΚΟΡΙΝΘΟΥ</t>
  </si>
  <si>
    <t>Γεώργιος Δ. Καμπάνης</t>
  </si>
  <si>
    <t>Α.Μ. ΣΟΕΛ 10761</t>
  </si>
  <si>
    <t>DELOITTE &amp; TOUCHE A.E.</t>
  </si>
  <si>
    <t>Πλήρης αυτοματισμός του Διυλιστηρίου- Εγκατάσταση ενός Συστήματος Κατανεμημένου Ελέγχου (DCS)</t>
  </si>
  <si>
    <t>Γνωστοποιείται σύμφωνα με την υπ αριθμ. 58/28.12.2000 απόφαση του Χρηματιστηρίου Αξιών Αθηνών, ότι από την αύξηση του Μετοχικού Κεφαλαίου της εταιρείας με καταβολή</t>
  </si>
  <si>
    <t>μετρητών δια δημόσιας εγγραφής βάσει των αποφάσεων της από 17/05/2001 Έκτακτης Γενικής Συνέλευσης των Μετόχων, αντλήθηκαν κεφάλαια συνολικού ποσού δρχ. 18.515 εκ.,</t>
  </si>
  <si>
    <t>μείον δαπάνες για την έκδοση των νέων μετοχών δρχ. 711 εκ., ήτοι καθαρά αντληθέντα κεφάλαια δρχ., 17.804 εκ. Σύμφωνα με το Ενημερωτικό Δελτίο της αυξήσεως του μετοχικού</t>
  </si>
  <si>
    <t>κεφαλαίου από το σύνολο των καθαρών αντληθέντων κεφαλαίων, διατίθεται για επενδύσεις ποσό εκ. Δρχ. 16.751 εκ. όπως αναλύεται στον παρακάτω πίνακα. Το υπόλοιπο ποσό</t>
  </si>
  <si>
    <t>εκ δρχ. 1.053 εκ. (17.804 -16.751) διατέθηκε για την ενίσχυση του κεφαλαίου κίνησης της εταιρείας.</t>
  </si>
</sst>
</file>

<file path=xl/styles.xml><?xml version="1.0" encoding="utf-8"?>
<styleSheet xmlns="http://schemas.openxmlformats.org/spreadsheetml/2006/main">
  <numFmts count="1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3" xfId="0" applyFont="1" applyBorder="1" applyAlignment="1">
      <alignment horizontal="right"/>
    </xf>
    <xf numFmtId="4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right" vertical="top"/>
    </xf>
    <xf numFmtId="0" fontId="0" fillId="0" borderId="3" xfId="0" applyFill="1" applyBorder="1" applyAlignment="1">
      <alignment horizontal="right" vertical="top"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0</xdr:row>
      <xdr:rowOff>47625</xdr:rowOff>
    </xdr:from>
    <xdr:to>
      <xdr:col>7</xdr:col>
      <xdr:colOff>590550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47625"/>
          <a:ext cx="2609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workbookViewId="0" topLeftCell="A1">
      <selection activeCell="F35" sqref="F35"/>
    </sheetView>
  </sheetViews>
  <sheetFormatPr defaultColWidth="9.140625" defaultRowHeight="12.75"/>
  <cols>
    <col min="1" max="1" width="1.421875" style="0" customWidth="1"/>
    <col min="2" max="2" width="2.28125" style="0" customWidth="1"/>
    <col min="3" max="3" width="32.8515625" style="0" customWidth="1"/>
    <col min="4" max="4" width="15.140625" style="0" customWidth="1"/>
    <col min="5" max="5" width="14.28125" style="0" customWidth="1"/>
    <col min="6" max="6" width="13.8515625" style="0" customWidth="1"/>
    <col min="7" max="7" width="0.85546875" style="0" customWidth="1"/>
    <col min="8" max="8" width="11.8515625" style="0" customWidth="1"/>
    <col min="9" max="9" width="10.8515625" style="0" customWidth="1"/>
    <col min="10" max="10" width="11.7109375" style="0" customWidth="1"/>
    <col min="11" max="11" width="12.57421875" style="0" customWidth="1"/>
    <col min="12" max="12" width="12.00390625" style="0" customWidth="1"/>
    <col min="13" max="13" width="0.71875" style="0" customWidth="1"/>
  </cols>
  <sheetData>
    <row r="1" spans="1:13" ht="13.5" thickTop="1">
      <c r="A1" s="2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12.75">
      <c r="A2" s="21"/>
      <c r="B2" s="24"/>
      <c r="M2" s="19"/>
    </row>
    <row r="3" spans="1:13" ht="12.75">
      <c r="A3" s="21"/>
      <c r="B3" s="24"/>
      <c r="M3" s="19"/>
    </row>
    <row r="4" spans="1:13" ht="12.75">
      <c r="A4" s="21"/>
      <c r="B4" s="24"/>
      <c r="M4" s="19"/>
    </row>
    <row r="5" spans="1:13" ht="12.75">
      <c r="A5" s="21"/>
      <c r="B5" s="24"/>
      <c r="D5" s="46" t="s">
        <v>7</v>
      </c>
      <c r="E5" s="46"/>
      <c r="F5" s="46"/>
      <c r="G5" s="46"/>
      <c r="H5" s="46"/>
      <c r="I5" s="46"/>
      <c r="M5" s="19"/>
    </row>
    <row r="6" spans="1:13" ht="12.75">
      <c r="A6" s="21"/>
      <c r="B6" s="24"/>
      <c r="D6" s="46" t="s">
        <v>8</v>
      </c>
      <c r="E6" s="46"/>
      <c r="F6" s="46"/>
      <c r="G6" s="46"/>
      <c r="H6" s="46"/>
      <c r="I6" s="46"/>
      <c r="M6" s="19"/>
    </row>
    <row r="7" spans="1:13" ht="12.75">
      <c r="A7" s="21"/>
      <c r="B7" s="24"/>
      <c r="D7" s="3"/>
      <c r="E7" s="3"/>
      <c r="F7" s="3"/>
      <c r="G7" s="3"/>
      <c r="H7" s="3"/>
      <c r="I7" s="3"/>
      <c r="M7" s="19"/>
    </row>
    <row r="8" spans="1:13" ht="12.75">
      <c r="A8" s="21"/>
      <c r="B8" s="47" t="s">
        <v>61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19"/>
    </row>
    <row r="9" spans="1:13" ht="12.75">
      <c r="A9" s="21"/>
      <c r="B9" s="47" t="s">
        <v>62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19"/>
    </row>
    <row r="10" spans="1:13" ht="12.75">
      <c r="A10" s="21"/>
      <c r="B10" s="47" t="s">
        <v>63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19"/>
    </row>
    <row r="11" spans="1:13" ht="12.75">
      <c r="A11" s="21"/>
      <c r="B11" s="47" t="s">
        <v>64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9"/>
    </row>
    <row r="12" spans="1:13" ht="12.75">
      <c r="A12" s="21"/>
      <c r="B12" s="47" t="s">
        <v>65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19"/>
    </row>
    <row r="13" spans="1:13" ht="12.75">
      <c r="A13" s="21"/>
      <c r="B13" s="24"/>
      <c r="M13" s="19"/>
    </row>
    <row r="14" spans="1:13" ht="12.75">
      <c r="A14" s="21"/>
      <c r="B14" s="24"/>
      <c r="H14" s="43" t="s">
        <v>6</v>
      </c>
      <c r="I14" s="44"/>
      <c r="J14" s="44"/>
      <c r="K14" s="44"/>
      <c r="L14" s="45"/>
      <c r="M14" s="19"/>
    </row>
    <row r="15" spans="1:13" ht="12.75">
      <c r="A15" s="21"/>
      <c r="B15" s="24"/>
      <c r="C15" s="28" t="s">
        <v>9</v>
      </c>
      <c r="H15" s="4">
        <v>2001</v>
      </c>
      <c r="I15" s="52">
        <v>2002</v>
      </c>
      <c r="J15" s="53"/>
      <c r="K15" s="53"/>
      <c r="L15" s="54" t="s">
        <v>5</v>
      </c>
      <c r="M15" s="19"/>
    </row>
    <row r="16" spans="1:13" ht="40.5" customHeight="1">
      <c r="A16" s="21"/>
      <c r="B16" s="50" t="s">
        <v>10</v>
      </c>
      <c r="C16" s="51"/>
      <c r="D16" s="6" t="s">
        <v>20</v>
      </c>
      <c r="E16" s="6" t="s">
        <v>18</v>
      </c>
      <c r="F16" s="6" t="s">
        <v>17</v>
      </c>
      <c r="G16" s="29"/>
      <c r="H16" s="6" t="s">
        <v>1</v>
      </c>
      <c r="I16" s="6" t="s">
        <v>2</v>
      </c>
      <c r="J16" s="6" t="s">
        <v>3</v>
      </c>
      <c r="K16" s="5" t="s">
        <v>4</v>
      </c>
      <c r="L16" s="55"/>
      <c r="M16" s="19"/>
    </row>
    <row r="17" spans="1:13" ht="40.5" customHeight="1">
      <c r="A17" s="21"/>
      <c r="B17" s="25">
        <v>1</v>
      </c>
      <c r="C17" s="42" t="s">
        <v>60</v>
      </c>
      <c r="D17" s="7">
        <v>230.5</v>
      </c>
      <c r="E17" s="7">
        <v>1709.5</v>
      </c>
      <c r="F17" s="7">
        <v>1979.5</v>
      </c>
      <c r="G17" s="30"/>
      <c r="H17" s="8">
        <v>1940</v>
      </c>
      <c r="I17" s="8">
        <v>270</v>
      </c>
      <c r="J17" s="8">
        <v>0</v>
      </c>
      <c r="K17" s="8">
        <v>270</v>
      </c>
      <c r="L17" s="8">
        <v>2210</v>
      </c>
      <c r="M17" s="19"/>
    </row>
    <row r="18" spans="1:13" ht="12.75">
      <c r="A18" s="21"/>
      <c r="B18" s="25">
        <v>2</v>
      </c>
      <c r="C18" s="9" t="s">
        <v>11</v>
      </c>
      <c r="D18" s="7">
        <v>46</v>
      </c>
      <c r="E18" s="7">
        <v>239</v>
      </c>
      <c r="F18" s="7">
        <v>3174</v>
      </c>
      <c r="G18" s="30"/>
      <c r="H18" s="10">
        <v>285</v>
      </c>
      <c r="I18" s="10">
        <v>600</v>
      </c>
      <c r="J18" s="8">
        <v>2335</v>
      </c>
      <c r="K18" s="8">
        <v>2935</v>
      </c>
      <c r="L18" s="8">
        <v>3220</v>
      </c>
      <c r="M18" s="19"/>
    </row>
    <row r="19" spans="1:13" ht="38.25" customHeight="1">
      <c r="A19" s="21"/>
      <c r="B19" s="25">
        <v>3</v>
      </c>
      <c r="C19" s="9" t="s">
        <v>12</v>
      </c>
      <c r="D19" s="11">
        <v>3</v>
      </c>
      <c r="E19" s="11">
        <v>324</v>
      </c>
      <c r="F19" s="11">
        <v>1631</v>
      </c>
      <c r="G19" s="31"/>
      <c r="H19" s="12">
        <v>327</v>
      </c>
      <c r="I19" s="12">
        <v>552</v>
      </c>
      <c r="J19" s="12">
        <v>755</v>
      </c>
      <c r="K19" s="12">
        <v>1307</v>
      </c>
      <c r="L19" s="12">
        <v>1634</v>
      </c>
      <c r="M19" s="19"/>
    </row>
    <row r="20" spans="1:13" ht="25.5">
      <c r="A20" s="21"/>
      <c r="B20" s="26">
        <v>4</v>
      </c>
      <c r="C20" s="9" t="s">
        <v>13</v>
      </c>
      <c r="D20" s="11">
        <v>60</v>
      </c>
      <c r="E20" s="11">
        <v>490</v>
      </c>
      <c r="F20" s="11">
        <v>3283</v>
      </c>
      <c r="G20" s="31"/>
      <c r="H20" s="12">
        <v>550</v>
      </c>
      <c r="I20" s="12">
        <v>692</v>
      </c>
      <c r="J20" s="12">
        <v>2101</v>
      </c>
      <c r="K20" s="12">
        <v>2793</v>
      </c>
      <c r="L20" s="12">
        <v>3343</v>
      </c>
      <c r="M20" s="19"/>
    </row>
    <row r="21" spans="1:13" ht="25.5">
      <c r="A21" s="21"/>
      <c r="B21" s="26">
        <v>5</v>
      </c>
      <c r="C21" s="9" t="s">
        <v>14</v>
      </c>
      <c r="D21" s="11">
        <v>59</v>
      </c>
      <c r="E21" s="11">
        <v>591</v>
      </c>
      <c r="F21" s="11">
        <v>4221</v>
      </c>
      <c r="G21" s="32"/>
      <c r="H21" s="12">
        <v>650</v>
      </c>
      <c r="I21" s="12">
        <v>784</v>
      </c>
      <c r="J21" s="12">
        <v>2846</v>
      </c>
      <c r="K21" s="12">
        <v>3630</v>
      </c>
      <c r="L21" s="12">
        <v>4280</v>
      </c>
      <c r="M21" s="19"/>
    </row>
    <row r="22" spans="1:13" ht="25.5">
      <c r="A22" s="21"/>
      <c r="B22" s="26">
        <v>6</v>
      </c>
      <c r="C22" s="9" t="s">
        <v>15</v>
      </c>
      <c r="D22" s="11">
        <v>1.5</v>
      </c>
      <c r="E22" s="11">
        <v>438.5</v>
      </c>
      <c r="F22" s="11">
        <v>2062.5</v>
      </c>
      <c r="G22" s="31"/>
      <c r="H22" s="13">
        <v>440</v>
      </c>
      <c r="I22" s="13">
        <v>610</v>
      </c>
      <c r="J22" s="12">
        <v>1014</v>
      </c>
      <c r="K22" s="12">
        <v>1624</v>
      </c>
      <c r="L22" s="12">
        <v>2064</v>
      </c>
      <c r="M22" s="19"/>
    </row>
    <row r="23" spans="1:13" ht="12.75">
      <c r="A23" s="21"/>
      <c r="B23" s="13"/>
      <c r="C23" s="14" t="s">
        <v>0</v>
      </c>
      <c r="D23" s="15">
        <f>SUM(D17:D22)</f>
        <v>400</v>
      </c>
      <c r="E23" s="15">
        <f>SUM(E17:E22)</f>
        <v>3792</v>
      </c>
      <c r="F23" s="15">
        <f>SUM(F17:F22)</f>
        <v>16351</v>
      </c>
      <c r="G23" s="33"/>
      <c r="H23" s="16">
        <f>SUM(H17:H22)</f>
        <v>4192</v>
      </c>
      <c r="I23" s="16">
        <f>SUM(I17:I22)</f>
        <v>3508</v>
      </c>
      <c r="J23" s="16">
        <f>SUM(J17:J22)</f>
        <v>9051</v>
      </c>
      <c r="K23" s="16">
        <f>SUM(K17:K22)</f>
        <v>12559</v>
      </c>
      <c r="L23" s="16">
        <f>SUM(L17:L22)</f>
        <v>16751</v>
      </c>
      <c r="M23" s="19"/>
    </row>
    <row r="24" spans="1:13" ht="12.75">
      <c r="A24" s="21"/>
      <c r="B24" s="24"/>
      <c r="M24" s="19"/>
    </row>
    <row r="25" spans="1:13" ht="12.75">
      <c r="A25" s="21"/>
      <c r="B25" s="24"/>
      <c r="M25" s="19"/>
    </row>
    <row r="26" spans="1:13" ht="12.75">
      <c r="A26" s="21"/>
      <c r="B26" s="24"/>
      <c r="H26" s="43" t="s">
        <v>6</v>
      </c>
      <c r="I26" s="44"/>
      <c r="J26" s="44"/>
      <c r="K26" s="44"/>
      <c r="L26" s="45"/>
      <c r="M26" s="19"/>
    </row>
    <row r="27" spans="1:13" ht="12.75" customHeight="1">
      <c r="A27" s="21"/>
      <c r="B27" s="24"/>
      <c r="C27" s="28" t="s">
        <v>16</v>
      </c>
      <c r="H27" s="4">
        <v>2001</v>
      </c>
      <c r="I27" s="52">
        <v>2002</v>
      </c>
      <c r="J27" s="53"/>
      <c r="K27" s="53"/>
      <c r="L27" s="54" t="s">
        <v>5</v>
      </c>
      <c r="M27" s="19"/>
    </row>
    <row r="28" spans="1:13" ht="39.75" customHeight="1">
      <c r="A28" s="21"/>
      <c r="B28" s="50" t="s">
        <v>10</v>
      </c>
      <c r="C28" s="51"/>
      <c r="D28" s="6" t="s">
        <v>20</v>
      </c>
      <c r="E28" s="6" t="s">
        <v>19</v>
      </c>
      <c r="F28" s="6" t="s">
        <v>17</v>
      </c>
      <c r="G28" s="29"/>
      <c r="H28" s="6" t="s">
        <v>1</v>
      </c>
      <c r="I28" s="6" t="s">
        <v>2</v>
      </c>
      <c r="J28" s="6" t="s">
        <v>3</v>
      </c>
      <c r="K28" s="5" t="s">
        <v>4</v>
      </c>
      <c r="L28" s="55"/>
      <c r="M28" s="19"/>
    </row>
    <row r="29" spans="1:13" ht="39" customHeight="1">
      <c r="A29" s="21"/>
      <c r="B29" s="25">
        <v>1</v>
      </c>
      <c r="C29" s="42" t="s">
        <v>60</v>
      </c>
      <c r="D29" s="7">
        <v>676.45</v>
      </c>
      <c r="E29" s="7">
        <v>5016.87</v>
      </c>
      <c r="F29" s="7">
        <v>5809.24</v>
      </c>
      <c r="G29" s="30"/>
      <c r="H29" s="7">
        <v>5693.32</v>
      </c>
      <c r="I29" s="7">
        <v>792.37</v>
      </c>
      <c r="J29" s="7">
        <v>0</v>
      </c>
      <c r="K29" s="7">
        <f aca="true" t="shared" si="0" ref="K29:K34">SUM(I29:J29)</f>
        <v>792.37</v>
      </c>
      <c r="L29" s="7">
        <f aca="true" t="shared" si="1" ref="L29:L34">K29+H29</f>
        <v>6485.69</v>
      </c>
      <c r="M29" s="19"/>
    </row>
    <row r="30" spans="1:13" ht="12.75">
      <c r="A30" s="21"/>
      <c r="B30" s="25">
        <v>2</v>
      </c>
      <c r="C30" s="9" t="s">
        <v>11</v>
      </c>
      <c r="D30" s="7">
        <v>135</v>
      </c>
      <c r="E30" s="7">
        <v>701.39</v>
      </c>
      <c r="F30" s="7">
        <v>9314.75</v>
      </c>
      <c r="G30" s="30"/>
      <c r="H30" s="7">
        <v>836.39</v>
      </c>
      <c r="I30" s="7">
        <v>1760.82</v>
      </c>
      <c r="J30" s="7">
        <v>6852.53</v>
      </c>
      <c r="K30" s="7">
        <f t="shared" si="0"/>
        <v>8613.35</v>
      </c>
      <c r="L30" s="7">
        <f t="shared" si="1"/>
        <v>9449.74</v>
      </c>
      <c r="M30" s="27"/>
    </row>
    <row r="31" spans="1:13" ht="38.25" customHeight="1">
      <c r="A31" s="21"/>
      <c r="B31" s="25">
        <v>3</v>
      </c>
      <c r="C31" s="9" t="s">
        <v>12</v>
      </c>
      <c r="D31" s="11">
        <v>8.8</v>
      </c>
      <c r="E31" s="11">
        <v>950.84</v>
      </c>
      <c r="F31" s="11">
        <v>4786.5</v>
      </c>
      <c r="G31" s="31"/>
      <c r="H31" s="11">
        <v>959.65</v>
      </c>
      <c r="I31" s="11">
        <v>1619.96</v>
      </c>
      <c r="J31" s="11">
        <v>2215.7</v>
      </c>
      <c r="K31" s="7">
        <f t="shared" si="0"/>
        <v>3835.66</v>
      </c>
      <c r="L31" s="7">
        <v>4795.3</v>
      </c>
      <c r="M31" s="27"/>
    </row>
    <row r="32" spans="1:13" ht="25.5">
      <c r="A32" s="21"/>
      <c r="B32" s="26">
        <v>4</v>
      </c>
      <c r="C32" s="9" t="s">
        <v>13</v>
      </c>
      <c r="D32" s="11">
        <v>176.08</v>
      </c>
      <c r="E32" s="11">
        <v>1438</v>
      </c>
      <c r="F32" s="11">
        <v>9634.63</v>
      </c>
      <c r="G32" s="31"/>
      <c r="H32" s="11">
        <v>1614.09</v>
      </c>
      <c r="I32" s="11">
        <v>2030.81</v>
      </c>
      <c r="J32" s="11">
        <v>6165.81</v>
      </c>
      <c r="K32" s="7">
        <v>8196.63</v>
      </c>
      <c r="L32" s="7">
        <v>9810.71</v>
      </c>
      <c r="M32" s="27"/>
    </row>
    <row r="33" spans="1:13" ht="25.5">
      <c r="A33" s="21"/>
      <c r="B33" s="26">
        <v>5</v>
      </c>
      <c r="C33" s="9" t="s">
        <v>14</v>
      </c>
      <c r="D33" s="13">
        <v>173.15</v>
      </c>
      <c r="E33" s="11">
        <v>1734.41</v>
      </c>
      <c r="F33" s="11">
        <v>12387.38</v>
      </c>
      <c r="G33" s="31"/>
      <c r="H33" s="11">
        <v>1907.56</v>
      </c>
      <c r="I33" s="11">
        <v>2300.81</v>
      </c>
      <c r="J33" s="11">
        <v>8352.16</v>
      </c>
      <c r="K33" s="7">
        <f t="shared" si="0"/>
        <v>10652.97</v>
      </c>
      <c r="L33" s="7">
        <f t="shared" si="1"/>
        <v>12560.529999999999</v>
      </c>
      <c r="M33" s="27"/>
    </row>
    <row r="34" spans="1:13" ht="25.5">
      <c r="A34" s="21"/>
      <c r="B34" s="26">
        <v>6</v>
      </c>
      <c r="C34" s="9" t="s">
        <v>15</v>
      </c>
      <c r="D34" s="11">
        <v>4.4</v>
      </c>
      <c r="E34" s="11">
        <v>1286.87</v>
      </c>
      <c r="F34" s="11">
        <v>6052.82</v>
      </c>
      <c r="G34" s="31"/>
      <c r="H34" s="11">
        <v>1291.27</v>
      </c>
      <c r="I34" s="11">
        <v>1790.17</v>
      </c>
      <c r="J34" s="11">
        <v>2975.79</v>
      </c>
      <c r="K34" s="7">
        <f t="shared" si="0"/>
        <v>4765.96</v>
      </c>
      <c r="L34" s="7">
        <f t="shared" si="1"/>
        <v>6057.23</v>
      </c>
      <c r="M34" s="27"/>
    </row>
    <row r="35" spans="1:13" ht="12.75">
      <c r="A35" s="21"/>
      <c r="B35" s="13"/>
      <c r="C35" s="14" t="s">
        <v>0</v>
      </c>
      <c r="D35" s="15">
        <f>SUM(D29:D34)</f>
        <v>1173.88</v>
      </c>
      <c r="E35" s="15">
        <v>11128.39</v>
      </c>
      <c r="F35" s="15">
        <v>47985.33</v>
      </c>
      <c r="G35" s="33"/>
      <c r="H35" s="15">
        <v>12302.27</v>
      </c>
      <c r="I35" s="15">
        <f>SUM(I29:I34)</f>
        <v>10294.939999999999</v>
      </c>
      <c r="J35" s="15">
        <f>SUM(J29:J34)+0.01</f>
        <v>26562</v>
      </c>
      <c r="K35" s="15">
        <v>36856.93</v>
      </c>
      <c r="L35" s="15">
        <v>49159.21</v>
      </c>
      <c r="M35" s="27"/>
    </row>
    <row r="36" spans="1:13" ht="12.75">
      <c r="A36" s="21"/>
      <c r="M36" s="19"/>
    </row>
    <row r="37" spans="1:13" ht="12.75">
      <c r="A37" s="21"/>
      <c r="C37" s="34" t="s">
        <v>21</v>
      </c>
      <c r="M37" s="19"/>
    </row>
    <row r="38" spans="1:13" ht="12.75">
      <c r="A38" s="21"/>
      <c r="M38" s="19"/>
    </row>
    <row r="39" spans="1:13" ht="12.75">
      <c r="A39" s="21"/>
      <c r="C39" s="23" t="s">
        <v>23</v>
      </c>
      <c r="M39" s="19"/>
    </row>
    <row r="40" spans="1:13" ht="12.75">
      <c r="A40" s="21"/>
      <c r="C40" s="36" t="s">
        <v>22</v>
      </c>
      <c r="M40" s="19"/>
    </row>
    <row r="41" spans="1:13" ht="12.75">
      <c r="A41" s="21"/>
      <c r="C41" s="23" t="s">
        <v>25</v>
      </c>
      <c r="M41" s="19"/>
    </row>
    <row r="42" spans="1:13" ht="12.75">
      <c r="A42" s="21"/>
      <c r="C42" s="36" t="s">
        <v>24</v>
      </c>
      <c r="M42" s="19"/>
    </row>
    <row r="43" spans="1:13" ht="12.75">
      <c r="A43" s="21"/>
      <c r="C43" s="23" t="s">
        <v>26</v>
      </c>
      <c r="M43" s="19"/>
    </row>
    <row r="44" spans="1:13" ht="12.75">
      <c r="A44" s="21"/>
      <c r="C44" s="37" t="s">
        <v>27</v>
      </c>
      <c r="M44" s="19"/>
    </row>
    <row r="45" spans="1:13" ht="12.75">
      <c r="A45" s="21"/>
      <c r="C45" s="23" t="s">
        <v>30</v>
      </c>
      <c r="M45" s="19"/>
    </row>
    <row r="46" spans="1:13" ht="12.75">
      <c r="A46" s="21"/>
      <c r="C46" s="36" t="s">
        <v>28</v>
      </c>
      <c r="M46" s="19"/>
    </row>
    <row r="47" spans="1:13" ht="12.75">
      <c r="A47" s="21"/>
      <c r="C47" s="36" t="s">
        <v>29</v>
      </c>
      <c r="M47" s="19"/>
    </row>
    <row r="48" spans="1:13" ht="12.75">
      <c r="A48" s="21"/>
      <c r="M48" s="19"/>
    </row>
    <row r="49" spans="1:13" ht="12.75">
      <c r="A49" s="21"/>
      <c r="C49" t="s">
        <v>31</v>
      </c>
      <c r="E49" t="s">
        <v>34</v>
      </c>
      <c r="J49" t="s">
        <v>32</v>
      </c>
      <c r="M49" s="19"/>
    </row>
    <row r="50" spans="1:13" ht="12.75">
      <c r="A50" s="21"/>
      <c r="M50" s="19"/>
    </row>
    <row r="51" spans="1:13" ht="12.75">
      <c r="A51" s="21"/>
      <c r="M51" s="19"/>
    </row>
    <row r="52" spans="1:13" ht="12.75">
      <c r="A52" s="21"/>
      <c r="M52" s="19"/>
    </row>
    <row r="53" spans="1:13" ht="12.75">
      <c r="A53" s="21"/>
      <c r="C53" s="2" t="s">
        <v>33</v>
      </c>
      <c r="E53" s="2" t="s">
        <v>35</v>
      </c>
      <c r="F53" s="2"/>
      <c r="J53" s="2" t="s">
        <v>38</v>
      </c>
      <c r="M53" s="19"/>
    </row>
    <row r="54" spans="1:13" ht="12.75">
      <c r="A54" s="21"/>
      <c r="C54" t="s">
        <v>37</v>
      </c>
      <c r="E54" s="1" t="s">
        <v>36</v>
      </c>
      <c r="J54" t="s">
        <v>39</v>
      </c>
      <c r="M54" s="19"/>
    </row>
    <row r="55" spans="1:13" ht="12.75">
      <c r="A55" s="21"/>
      <c r="M55" s="19"/>
    </row>
    <row r="56" spans="1:13" ht="12.75">
      <c r="A56" s="21"/>
      <c r="M56" s="19"/>
    </row>
    <row r="57" spans="1:13" ht="12.75">
      <c r="A57" s="21"/>
      <c r="B57" s="38"/>
      <c r="C57" s="48" t="s">
        <v>40</v>
      </c>
      <c r="D57" s="48"/>
      <c r="E57" s="48"/>
      <c r="F57" s="48"/>
      <c r="G57" s="48"/>
      <c r="H57" s="48"/>
      <c r="I57" s="48"/>
      <c r="J57" s="48"/>
      <c r="K57" s="48"/>
      <c r="L57" s="48"/>
      <c r="M57" s="19"/>
    </row>
    <row r="58" spans="1:13" ht="12.75">
      <c r="A58" s="21"/>
      <c r="B58" s="49" t="s">
        <v>56</v>
      </c>
      <c r="C58" s="49"/>
      <c r="D58" s="49"/>
      <c r="E58" s="49"/>
      <c r="F58" s="49"/>
      <c r="G58" s="22"/>
      <c r="H58" s="56" t="s">
        <v>48</v>
      </c>
      <c r="I58" s="56"/>
      <c r="J58" s="56"/>
      <c r="K58" s="56"/>
      <c r="L58" s="56"/>
      <c r="M58" s="19"/>
    </row>
    <row r="59" spans="1:13" ht="12.75">
      <c r="A59" s="21"/>
      <c r="B59" s="49" t="s">
        <v>42</v>
      </c>
      <c r="C59" s="49"/>
      <c r="D59" s="49"/>
      <c r="E59" s="49"/>
      <c r="F59" s="49"/>
      <c r="H59" s="56" t="s">
        <v>49</v>
      </c>
      <c r="I59" s="56"/>
      <c r="J59" s="56"/>
      <c r="K59" s="56"/>
      <c r="L59" s="56"/>
      <c r="M59" s="19"/>
    </row>
    <row r="60" spans="1:13" ht="12.75">
      <c r="A60" s="21"/>
      <c r="B60" s="49" t="s">
        <v>41</v>
      </c>
      <c r="C60" s="49"/>
      <c r="D60" s="49"/>
      <c r="E60" s="49"/>
      <c r="F60" s="49"/>
      <c r="H60" s="56" t="s">
        <v>50</v>
      </c>
      <c r="I60" s="56"/>
      <c r="J60" s="56"/>
      <c r="K60" s="56"/>
      <c r="L60" s="56"/>
      <c r="M60" s="19"/>
    </row>
    <row r="61" spans="1:13" ht="12.75">
      <c r="A61" s="21"/>
      <c r="B61" s="56" t="s">
        <v>55</v>
      </c>
      <c r="C61" s="56"/>
      <c r="D61" s="56"/>
      <c r="E61" s="56"/>
      <c r="F61" s="56"/>
      <c r="H61" s="35"/>
      <c r="M61" s="19"/>
    </row>
    <row r="62" spans="1:13" ht="12.75">
      <c r="A62" s="21"/>
      <c r="B62" s="56" t="s">
        <v>43</v>
      </c>
      <c r="C62" s="56"/>
      <c r="D62" s="56"/>
      <c r="E62" s="56"/>
      <c r="F62" s="56"/>
      <c r="H62" s="35"/>
      <c r="I62" s="57" t="s">
        <v>51</v>
      </c>
      <c r="J62" s="57"/>
      <c r="K62" s="57"/>
      <c r="M62" s="19"/>
    </row>
    <row r="63" spans="1:13" ht="12.75">
      <c r="A63" s="21"/>
      <c r="B63" s="56" t="s">
        <v>54</v>
      </c>
      <c r="C63" s="56"/>
      <c r="D63" s="56"/>
      <c r="E63" s="56"/>
      <c r="F63" s="56"/>
      <c r="I63" s="57" t="s">
        <v>52</v>
      </c>
      <c r="J63" s="57"/>
      <c r="K63" s="57"/>
      <c r="M63" s="19"/>
    </row>
    <row r="64" spans="1:13" ht="12.75">
      <c r="A64" s="21"/>
      <c r="B64" s="56" t="s">
        <v>44</v>
      </c>
      <c r="C64" s="56"/>
      <c r="D64" s="56"/>
      <c r="E64" s="56"/>
      <c r="F64" s="56"/>
      <c r="M64" s="19"/>
    </row>
    <row r="65" spans="1:13" ht="12.75">
      <c r="A65" s="21"/>
      <c r="B65" s="56" t="s">
        <v>45</v>
      </c>
      <c r="C65" s="56"/>
      <c r="D65" s="56"/>
      <c r="E65" s="56"/>
      <c r="F65" s="56"/>
      <c r="M65" s="19"/>
    </row>
    <row r="66" spans="1:13" ht="12.75">
      <c r="A66" s="21"/>
      <c r="B66" s="56" t="s">
        <v>46</v>
      </c>
      <c r="C66" s="56"/>
      <c r="D66" s="56"/>
      <c r="E66" s="56"/>
      <c r="F66" s="56"/>
      <c r="I66" s="57" t="s">
        <v>57</v>
      </c>
      <c r="J66" s="57"/>
      <c r="K66" s="57"/>
      <c r="M66" s="19"/>
    </row>
    <row r="67" spans="1:13" ht="12.75">
      <c r="A67" s="21"/>
      <c r="B67" s="56" t="s">
        <v>47</v>
      </c>
      <c r="C67" s="56"/>
      <c r="D67" s="56"/>
      <c r="E67" s="56"/>
      <c r="F67" s="56"/>
      <c r="I67" s="57" t="s">
        <v>58</v>
      </c>
      <c r="J67" s="57"/>
      <c r="K67" s="57"/>
      <c r="M67" s="19"/>
    </row>
    <row r="68" spans="1:13" ht="12.75">
      <c r="A68" s="21"/>
      <c r="B68" s="56" t="s">
        <v>53</v>
      </c>
      <c r="C68" s="56"/>
      <c r="D68" s="56"/>
      <c r="E68" s="56"/>
      <c r="F68" s="56"/>
      <c r="I68" s="57" t="s">
        <v>59</v>
      </c>
      <c r="J68" s="57"/>
      <c r="K68" s="57"/>
      <c r="M68" s="19"/>
    </row>
    <row r="69" spans="1:13" ht="5.25" customHeight="1" thickBot="1">
      <c r="A69" s="4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</row>
    <row r="70" ht="13.5" thickTop="1"/>
  </sheetData>
  <mergeCells count="35">
    <mergeCell ref="B68:F68"/>
    <mergeCell ref="H60:L60"/>
    <mergeCell ref="I62:K62"/>
    <mergeCell ref="I63:K63"/>
    <mergeCell ref="B64:F64"/>
    <mergeCell ref="B65:F65"/>
    <mergeCell ref="I66:K66"/>
    <mergeCell ref="I67:K67"/>
    <mergeCell ref="I68:K68"/>
    <mergeCell ref="B66:F66"/>
    <mergeCell ref="B67:F67"/>
    <mergeCell ref="H58:L58"/>
    <mergeCell ref="H59:L59"/>
    <mergeCell ref="B59:F59"/>
    <mergeCell ref="B60:F60"/>
    <mergeCell ref="B61:F61"/>
    <mergeCell ref="B63:F63"/>
    <mergeCell ref="B62:F62"/>
    <mergeCell ref="C57:L57"/>
    <mergeCell ref="B58:F58"/>
    <mergeCell ref="B12:L12"/>
    <mergeCell ref="B16:C16"/>
    <mergeCell ref="H26:L26"/>
    <mergeCell ref="I27:K27"/>
    <mergeCell ref="L27:L28"/>
    <mergeCell ref="B28:C28"/>
    <mergeCell ref="L15:L16"/>
    <mergeCell ref="I15:K15"/>
    <mergeCell ref="H14:L14"/>
    <mergeCell ref="D5:I5"/>
    <mergeCell ref="D6:I6"/>
    <mergeCell ref="B8:L8"/>
    <mergeCell ref="B9:L9"/>
    <mergeCell ref="B10:L10"/>
    <mergeCell ref="B11:L11"/>
  </mergeCells>
  <printOptions/>
  <pageMargins left="0.75" right="0.75" top="1" bottom="1" header="0.5" footer="0.5"/>
  <pageSetup fitToHeight="1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Iriotis Themis</cp:lastModifiedBy>
  <cp:lastPrinted>2002-01-28T09:36:26Z</cp:lastPrinted>
  <dcterms:created xsi:type="dcterms:W3CDTF">2002-01-22T13:12:08Z</dcterms:created>
  <dcterms:modified xsi:type="dcterms:W3CDTF">2002-01-28T13:57:14Z</dcterms:modified>
  <cp:category/>
  <cp:version/>
  <cp:contentType/>
  <cp:contentStatus/>
</cp:coreProperties>
</file>