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o-Consolidated 6m 2003" sheetId="1" r:id="rId1"/>
    <sheet name="consolidated 6m 2003" sheetId="2" r:id="rId2"/>
  </sheets>
  <definedNames/>
  <calcPr fullCalcOnLoad="1"/>
</workbook>
</file>

<file path=xl/sharedStrings.xml><?xml version="1.0" encoding="utf-8"?>
<sst xmlns="http://schemas.openxmlformats.org/spreadsheetml/2006/main" count="118" uniqueCount="59">
  <si>
    <t xml:space="preserve">MOTOR OIL (HELLAS) </t>
  </si>
  <si>
    <t>CORINTH REFINERIES S.Α.</t>
  </si>
  <si>
    <t>Reg. No. 1482/06/B/86/26</t>
  </si>
  <si>
    <t>Amounts of the period 1/1/2003-6/30/2003</t>
  </si>
  <si>
    <t>Amounts of the period 1/1/2002-6/30/2002</t>
  </si>
  <si>
    <t>ASSETS</t>
  </si>
  <si>
    <t>Amounts in EURO</t>
  </si>
  <si>
    <t>ESTABLISHMENT EXPENSES</t>
  </si>
  <si>
    <t>Less: Depreciation</t>
  </si>
  <si>
    <t xml:space="preserve">Intangible Assets </t>
  </si>
  <si>
    <t>Tangible Assets</t>
  </si>
  <si>
    <t>Participations and other long-term financial assets</t>
  </si>
  <si>
    <t xml:space="preserve">Inventories </t>
  </si>
  <si>
    <t>Customers</t>
  </si>
  <si>
    <t>Other Receivables</t>
  </si>
  <si>
    <t>Securities</t>
  </si>
  <si>
    <t>Cash</t>
  </si>
  <si>
    <t>Prepayments and accrued income</t>
  </si>
  <si>
    <t>GRAND TOTAL ASSETS</t>
  </si>
  <si>
    <t>DEBIT MEMO ACCOUNTS</t>
  </si>
  <si>
    <t>CAPITAL &amp; LIABILITIES</t>
  </si>
  <si>
    <t>Paid in capital</t>
  </si>
  <si>
    <t xml:space="preserve">Share premium </t>
  </si>
  <si>
    <t xml:space="preserve">Revaluation reserves - Investment grants </t>
  </si>
  <si>
    <t>Reserves and other Equity accounts</t>
  </si>
  <si>
    <t>Results for the period before tax</t>
  </si>
  <si>
    <t>Less: Other taxes non-incorporated in the operating cost</t>
  </si>
  <si>
    <t>Prior Periods' Results</t>
  </si>
  <si>
    <t>Other Provisions</t>
  </si>
  <si>
    <t>Long-term liabilities</t>
  </si>
  <si>
    <t>Short-term liabilities</t>
  </si>
  <si>
    <t>Accruals and deferred income</t>
  </si>
  <si>
    <t>TOTAL OWNERS EQUITY AND LIABILITIES</t>
  </si>
  <si>
    <t>CREDIT MEMO ACCOUNTS</t>
  </si>
  <si>
    <t>PROFIT AND LOSS STATEMENT FOR THE PERIOD</t>
  </si>
  <si>
    <t>JANUARY 1, 2003 - JUNE 30, 2003</t>
  </si>
  <si>
    <t xml:space="preserve">Amounts of the period </t>
  </si>
  <si>
    <t>1/1/2003-6/30/2003</t>
  </si>
  <si>
    <t>1/1/2002-30/06/2002</t>
  </si>
  <si>
    <t>OPERATING RESULTS</t>
  </si>
  <si>
    <t>Net turnover (Sales)</t>
  </si>
  <si>
    <r>
      <t>Less:</t>
    </r>
    <r>
      <rPr>
        <sz val="10"/>
        <rFont val="Verdana"/>
        <family val="2"/>
      </rPr>
      <t xml:space="preserve"> Cost of Goods Sold</t>
    </r>
  </si>
  <si>
    <t>GROSS OPERATING RESULTS</t>
  </si>
  <si>
    <r>
      <t>Plus:</t>
    </r>
    <r>
      <rPr>
        <sz val="10"/>
        <rFont val="Verdana"/>
        <family val="2"/>
      </rPr>
      <t xml:space="preserve"> Other operating income</t>
    </r>
  </si>
  <si>
    <r>
      <t>Less:</t>
    </r>
    <r>
      <rPr>
        <sz val="10"/>
        <rFont val="Verdana"/>
        <family val="2"/>
      </rPr>
      <t xml:space="preserve"> Administrative expenses</t>
    </r>
  </si>
  <si>
    <t xml:space="preserve">        Selling expenses</t>
  </si>
  <si>
    <r>
      <t>Plus</t>
    </r>
    <r>
      <rPr>
        <sz val="10"/>
        <rFont val="Verdana"/>
        <family val="2"/>
      </rPr>
      <t>: Securities Income</t>
    </r>
  </si>
  <si>
    <t xml:space="preserve">        Financial Results</t>
  </si>
  <si>
    <t>NET OPERATING INCOME BEFORE EXTRAORDINARY ITEMS AND TAXES</t>
  </si>
  <si>
    <r>
      <t>Plus:</t>
    </r>
    <r>
      <rPr>
        <sz val="10"/>
        <rFont val="Verdana"/>
        <family val="2"/>
      </rPr>
      <t xml:space="preserve"> Extraordinary Income-Profits</t>
    </r>
  </si>
  <si>
    <r>
      <t>Less:</t>
    </r>
    <r>
      <rPr>
        <sz val="10"/>
        <rFont val="Verdana"/>
        <family val="2"/>
      </rPr>
      <t xml:space="preserve"> Extraordinary Expenses-Losses</t>
    </r>
  </si>
  <si>
    <t>TOTAL INCOME FOR THE PERIOD BEFORE TAXES 1/1-30/06/2003</t>
  </si>
  <si>
    <t>Transit Debit Balances</t>
  </si>
  <si>
    <t>Transit credit balances</t>
  </si>
  <si>
    <t>1/1/2002-9/30/2002</t>
  </si>
  <si>
    <t xml:space="preserve"> CONDENSED BALANCE SHEET OF JUNE 30th 2003</t>
  </si>
  <si>
    <t xml:space="preserve"> CONDENSED CONSOLIDATED BALANCE SHEET OF JUNE 30th 2003</t>
  </si>
  <si>
    <r>
      <t>Less: Other taxes not</t>
    </r>
    <r>
      <rPr>
        <sz val="7.5"/>
        <rFont val="Verdana"/>
        <family val="2"/>
      </rPr>
      <t xml:space="preserve"> </t>
    </r>
    <r>
      <rPr>
        <sz val="10"/>
        <rFont val="Verdana"/>
        <family val="2"/>
      </rPr>
      <t>incorporated in the operating cost</t>
    </r>
  </si>
  <si>
    <r>
      <t xml:space="preserve">Less: </t>
    </r>
    <r>
      <rPr>
        <sz val="10"/>
        <rFont val="Verdana"/>
        <family val="2"/>
      </rPr>
      <t xml:space="preserve">Goodwill amortization </t>
    </r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</si>
</sst>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2"/>
      <name val="Arial"/>
      <family val="2"/>
    </font>
    <font>
      <b/>
      <sz val="16"/>
      <name val="Verdana"/>
      <family val="2"/>
    </font>
    <font>
      <sz val="10"/>
      <name val="MgNewTimes"/>
      <family val="0"/>
    </font>
    <font>
      <b/>
      <sz val="11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b/>
      <u val="single"/>
      <sz val="14"/>
      <name val="Verdana"/>
      <family val="2"/>
    </font>
    <font>
      <u val="doubleAccounting"/>
      <sz val="10"/>
      <name val="Verdana"/>
      <family val="2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/>
      <protection/>
    </xf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5" fillId="0" borderId="1" xfId="2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" xfId="20" applyFont="1" applyFill="1" applyBorder="1" applyAlignment="1" applyProtection="1">
      <alignment horizontal="center"/>
      <protection locked="0"/>
    </xf>
    <xf numFmtId="3" fontId="7" fillId="0" borderId="5" xfId="2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8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" xfId="0" applyFont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3" fillId="0" borderId="4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2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1" fillId="0" borderId="4" xfId="0" applyFont="1" applyFill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0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ΤΕΛΙΚΟΣ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46</xdr:row>
      <xdr:rowOff>28575</xdr:rowOff>
    </xdr:from>
    <xdr:to>
      <xdr:col>49</xdr:col>
      <xdr:colOff>38100</xdr:colOff>
      <xdr:row>78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63225" y="7553325"/>
          <a:ext cx="4733925" cy="578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NOTES: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1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Pledges on fixed assets are: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Mortgages amounting to € 7.163 and prinotices amounting to € 60.486.477 and US$ 190.000.000, as guarantee for loans in Euro and in foreign exchange. The outstanding balance of the aforementioned loans as at 30/06/03 amounts to € 164.300.504.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2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Employed Personnel: 1,080 people.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3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For claims contested in courts totalling approximately Euro 59,5 million, no provision has been made, as the Group has counterclaims amounting to approximately Euro 76,5 million.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4.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latest revaluation on the company's fixed assets was carried out in 1996.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5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The turnover analysis according to STAKOD 91 for the period 1/1-30/6/2003 is: 
a) Production of refined products: Euro 648.321.030,51
b) Wholesale of solid, liquid and gas fuel: Euro 159.471.163,44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6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Investments in tangible assets for the period 1/1-30/06/2003 amounted to Euro 13.604.057,92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7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The accounting principles used are the same as those used to prepare the financial statements of 31/12/2002 &amp; 30/06/02.</a:t>
          </a:r>
        </a:p>
      </xdr:txBody>
    </xdr:sp>
    <xdr:clientData/>
  </xdr:twoCellAnchor>
  <xdr:twoCellAnchor>
    <xdr:from>
      <xdr:col>14</xdr:col>
      <xdr:colOff>104775</xdr:colOff>
      <xdr:row>68</xdr:row>
      <xdr:rowOff>152400</xdr:rowOff>
    </xdr:from>
    <xdr:to>
      <xdr:col>14</xdr:col>
      <xdr:colOff>3048000</xdr:colOff>
      <xdr:row>78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1975" y="11649075"/>
          <a:ext cx="294322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CHAIRMAN OF 
THE BOARD OF DIRECTORS
VARDIS Ι. VARDINOYANNIS
ID No. Κ011385/82</a:t>
          </a:r>
        </a:p>
      </xdr:txBody>
    </xdr:sp>
    <xdr:clientData/>
  </xdr:twoCellAnchor>
  <xdr:twoCellAnchor>
    <xdr:from>
      <xdr:col>49</xdr:col>
      <xdr:colOff>0</xdr:colOff>
      <xdr:row>86</xdr:row>
      <xdr:rowOff>47625</xdr:rowOff>
    </xdr:from>
    <xdr:to>
      <xdr:col>49</xdr:col>
      <xdr:colOff>47625</xdr:colOff>
      <xdr:row>96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59050" y="14725650"/>
          <a:ext cx="476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THE 
CHIEF ACCOUNTANT
THEODOROS Ν. PORFIRIS
ID No. R557979/94</a:t>
          </a:r>
        </a:p>
      </xdr:txBody>
    </xdr:sp>
    <xdr:clientData/>
  </xdr:twoCellAnchor>
  <xdr:twoCellAnchor editAs="oneCell">
    <xdr:from>
      <xdr:col>14</xdr:col>
      <xdr:colOff>304800</xdr:colOff>
      <xdr:row>1</xdr:row>
      <xdr:rowOff>142875</xdr:rowOff>
    </xdr:from>
    <xdr:to>
      <xdr:col>14</xdr:col>
      <xdr:colOff>3552825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4325"/>
          <a:ext cx="3248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2314575</xdr:colOff>
      <xdr:row>68</xdr:row>
      <xdr:rowOff>104775</xdr:rowOff>
    </xdr:from>
    <xdr:to>
      <xdr:col>17</xdr:col>
      <xdr:colOff>2314575</xdr:colOff>
      <xdr:row>78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943850" y="11601450"/>
          <a:ext cx="24003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
CHIEF ACCOUNTANT
THEODOROS Ν. PORFIRIS
ID No. R557979/94
LICENSE No. A CLASS 0018076</a:t>
          </a:r>
        </a:p>
      </xdr:txBody>
    </xdr:sp>
    <xdr:clientData/>
  </xdr:twoCellAnchor>
  <xdr:twoCellAnchor>
    <xdr:from>
      <xdr:col>14</xdr:col>
      <xdr:colOff>3667125</xdr:colOff>
      <xdr:row>69</xdr:row>
      <xdr:rowOff>66675</xdr:rowOff>
    </xdr:from>
    <xdr:to>
      <xdr:col>15</xdr:col>
      <xdr:colOff>1181100</xdr:colOff>
      <xdr:row>78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24325" y="11791950"/>
          <a:ext cx="26860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
MANAGING DIRECTOR
ABDULHAKIM A. AL GOUHI
Saudi Arabia Passport No. 
C 173030/2000</a:t>
          </a:r>
        </a:p>
      </xdr:txBody>
    </xdr:sp>
    <xdr:clientData/>
  </xdr:twoCellAnchor>
  <xdr:twoCellAnchor>
    <xdr:from>
      <xdr:col>14</xdr:col>
      <xdr:colOff>3857625</xdr:colOff>
      <xdr:row>67</xdr:row>
      <xdr:rowOff>123825</xdr:rowOff>
    </xdr:from>
    <xdr:to>
      <xdr:col>15</xdr:col>
      <xdr:colOff>1381125</xdr:colOff>
      <xdr:row>69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314825" y="11458575"/>
          <a:ext cx="2695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Maroussi, 21 August 2003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46</xdr:row>
      <xdr:rowOff>28575</xdr:rowOff>
    </xdr:from>
    <xdr:to>
      <xdr:col>49</xdr:col>
      <xdr:colOff>38100</xdr:colOff>
      <xdr:row>78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63225" y="7553325"/>
          <a:ext cx="4733925" cy="578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NOTES: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1.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companies of the Group, which are included in the consolidation are the following: MOTOR OIL (HELLAS) CORINTH REFINERIES S.A. and AVIN OIL S.A.In addition, in the consolidation, OLYMPIC FUEL S.A. is also included, with the equity method since it concerns an affiliate company.  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2.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latest fixed assets revaluation took place for MOTOR OIL (HELLAS) CORINTH REFINERIES S.A. in the fiscal year 1996 and for AVIN OIL S.A. in 2000.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3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Pledges on fixed assets are:
 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Mortgages amounting to € 7.163 and prenotices amounting to €60.486.477 and to US$ 190.000.000, as guarantee for loans in Euro and in foreign exchange. The outstanding balance of the forementioned loans as at 30/06/03 amounts to € 164.300.504.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4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Employed Personnel: 1,284 people.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5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For claims contested in courts totalling approximately Euro 59,6 million, no provision has been made, as the Group has counterclaims amounting to approximately Euro 85.5 million.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6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The turnover analysis according to STAKOD 91 for the period 1/1-30/6/2003 is: 
a) Production of refined products: Euro 648.321.030,51
b) Wholesale of solid, liquid and gas fuel: Euro 309.685.305,61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7.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Investments in tangible assets for the period 1/1-30/06/2003 amounted to Euro 14.619.632,63.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8.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The accounting principles used are the same as those used to prepare the financial statements of 31/12/2002 &amp; 30/06/02.</a:t>
          </a:r>
        </a:p>
      </xdr:txBody>
    </xdr:sp>
    <xdr:clientData/>
  </xdr:twoCellAnchor>
  <xdr:twoCellAnchor>
    <xdr:from>
      <xdr:col>14</xdr:col>
      <xdr:colOff>104775</xdr:colOff>
      <xdr:row>68</xdr:row>
      <xdr:rowOff>152400</xdr:rowOff>
    </xdr:from>
    <xdr:to>
      <xdr:col>14</xdr:col>
      <xdr:colOff>3048000</xdr:colOff>
      <xdr:row>78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1975" y="11649075"/>
          <a:ext cx="294322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CHAIRMAN OF 
THE BOARD OF DIRECTORS
VARDIS Ι. VARDINOYANNIS
ID No. Κ011385/82</a:t>
          </a:r>
        </a:p>
      </xdr:txBody>
    </xdr:sp>
    <xdr:clientData/>
  </xdr:twoCellAnchor>
  <xdr:twoCellAnchor>
    <xdr:from>
      <xdr:col>49</xdr:col>
      <xdr:colOff>0</xdr:colOff>
      <xdr:row>86</xdr:row>
      <xdr:rowOff>47625</xdr:rowOff>
    </xdr:from>
    <xdr:to>
      <xdr:col>49</xdr:col>
      <xdr:colOff>47625</xdr:colOff>
      <xdr:row>96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59050" y="14725650"/>
          <a:ext cx="476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THE 
CHIEF ACCOUNTANT
THEODOROS Ν. PORFIRIS
ID No. R557979/94</a:t>
          </a:r>
        </a:p>
      </xdr:txBody>
    </xdr:sp>
    <xdr:clientData/>
  </xdr:twoCellAnchor>
  <xdr:twoCellAnchor editAs="oneCell">
    <xdr:from>
      <xdr:col>14</xdr:col>
      <xdr:colOff>304800</xdr:colOff>
      <xdr:row>1</xdr:row>
      <xdr:rowOff>142875</xdr:rowOff>
    </xdr:from>
    <xdr:to>
      <xdr:col>14</xdr:col>
      <xdr:colOff>3552825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14325"/>
          <a:ext cx="3248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2314575</xdr:colOff>
      <xdr:row>68</xdr:row>
      <xdr:rowOff>104775</xdr:rowOff>
    </xdr:from>
    <xdr:to>
      <xdr:col>17</xdr:col>
      <xdr:colOff>2314575</xdr:colOff>
      <xdr:row>78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943850" y="11601450"/>
          <a:ext cx="24003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
CHIEF ACCOUNTANT
THEODOROS Ν. PORFIRIS
ID No. R557979/94
LICENSE No. A CLASS 0018076</a:t>
          </a:r>
        </a:p>
      </xdr:txBody>
    </xdr:sp>
    <xdr:clientData/>
  </xdr:twoCellAnchor>
  <xdr:twoCellAnchor>
    <xdr:from>
      <xdr:col>14</xdr:col>
      <xdr:colOff>3667125</xdr:colOff>
      <xdr:row>69</xdr:row>
      <xdr:rowOff>66675</xdr:rowOff>
    </xdr:from>
    <xdr:to>
      <xdr:col>15</xdr:col>
      <xdr:colOff>1181100</xdr:colOff>
      <xdr:row>78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24325" y="11791950"/>
          <a:ext cx="26860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THE 
MANAGING DIRECTOR
ABDULHAKIM A. AL GOUHI
Saudi Arabia Passport No. 
C 173030/2000</a:t>
          </a:r>
        </a:p>
      </xdr:txBody>
    </xdr:sp>
    <xdr:clientData/>
  </xdr:twoCellAnchor>
  <xdr:twoCellAnchor>
    <xdr:from>
      <xdr:col>14</xdr:col>
      <xdr:colOff>3857625</xdr:colOff>
      <xdr:row>67</xdr:row>
      <xdr:rowOff>123825</xdr:rowOff>
    </xdr:from>
    <xdr:to>
      <xdr:col>15</xdr:col>
      <xdr:colOff>1381125</xdr:colOff>
      <xdr:row>69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314825" y="11458575"/>
          <a:ext cx="2695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Maroussi, 21 August 2003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08"/>
  <sheetViews>
    <sheetView tabSelected="1" workbookViewId="0" topLeftCell="M1">
      <selection activeCell="AX47" sqref="AX47"/>
    </sheetView>
  </sheetViews>
  <sheetFormatPr defaultColWidth="9.140625" defaultRowHeight="12.75"/>
  <cols>
    <col min="1" max="11" width="0" style="1" hidden="1" customWidth="1"/>
    <col min="12" max="12" width="1.57421875" style="1" hidden="1" customWidth="1"/>
    <col min="13" max="13" width="1.57421875" style="1" customWidth="1"/>
    <col min="14" max="14" width="5.28125" style="1" customWidth="1"/>
    <col min="15" max="15" width="77.57421875" style="1" customWidth="1"/>
    <col min="16" max="16" width="35.00390625" style="2" customWidth="1"/>
    <col min="17" max="17" width="0.9921875" style="3" customWidth="1"/>
    <col min="18" max="18" width="35.140625" style="2" customWidth="1"/>
    <col min="19" max="19" width="1.421875" style="1" customWidth="1"/>
    <col min="20" max="20" width="0.9921875" style="1" customWidth="1"/>
    <col min="21" max="21" width="35.00390625" style="2" customWidth="1"/>
    <col min="22" max="22" width="0.85546875" style="1" customWidth="1"/>
    <col min="23" max="23" width="35.00390625" style="2" customWidth="1"/>
    <col min="24" max="49" width="0" style="1" hidden="1" customWidth="1"/>
    <col min="50" max="50" width="5.57421875" style="1" customWidth="1"/>
    <col min="51" max="51" width="4.7109375" style="1" customWidth="1"/>
    <col min="52" max="52" width="21.7109375" style="1" customWidth="1"/>
    <col min="53" max="53" width="5.28125" style="1" customWidth="1"/>
    <col min="54" max="55" width="2.421875" style="1" customWidth="1"/>
    <col min="56" max="56" width="15.57421875" style="1" customWidth="1"/>
    <col min="57" max="57" width="2.421875" style="1" customWidth="1"/>
    <col min="58" max="16384" width="9.140625" style="1" customWidth="1"/>
  </cols>
  <sheetData>
    <row r="1" ht="13.5" thickBot="1"/>
    <row r="2" spans="14:55" ht="18.75" customHeight="1">
      <c r="N2" s="4"/>
      <c r="O2" s="5"/>
      <c r="P2" s="6"/>
      <c r="Q2" s="7"/>
      <c r="R2" s="6"/>
      <c r="S2" s="5"/>
      <c r="T2" s="5"/>
      <c r="U2" s="6"/>
      <c r="V2" s="5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8"/>
      <c r="AY2" s="9"/>
      <c r="AZ2" s="10"/>
      <c r="BA2" s="11"/>
      <c r="BB2" s="11"/>
      <c r="BC2" s="11"/>
    </row>
    <row r="3" spans="14:55" ht="22.5">
      <c r="N3" s="12"/>
      <c r="O3" s="101" t="s">
        <v>0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  <c r="AY3" s="9"/>
      <c r="AZ3" s="10"/>
      <c r="BA3" s="11"/>
      <c r="BB3" s="11"/>
      <c r="BC3" s="11"/>
    </row>
    <row r="4" spans="14:55" ht="19.5">
      <c r="N4" s="12"/>
      <c r="O4" s="103" t="s">
        <v>1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4"/>
      <c r="AY4" s="9"/>
      <c r="AZ4" s="10"/>
      <c r="BA4" s="11"/>
      <c r="BB4" s="11"/>
      <c r="BC4" s="11"/>
    </row>
    <row r="5" spans="14:55" ht="18">
      <c r="N5" s="12"/>
      <c r="O5" s="105" t="s">
        <v>2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6"/>
      <c r="AY5" s="9"/>
      <c r="AZ5" s="10"/>
      <c r="BA5" s="11"/>
      <c r="BB5" s="11"/>
      <c r="BC5" s="11"/>
    </row>
    <row r="6" spans="14:55" ht="18.75" thickBot="1">
      <c r="N6" s="13"/>
      <c r="O6" s="107" t="s">
        <v>55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8"/>
      <c r="AY6" s="9"/>
      <c r="AZ6" s="10"/>
      <c r="BA6" s="11"/>
      <c r="BB6" s="11"/>
      <c r="BC6" s="11"/>
    </row>
    <row r="7" spans="14:55" ht="13.5" thickBot="1">
      <c r="N7" s="14"/>
      <c r="O7" s="15"/>
      <c r="P7" s="16"/>
      <c r="Q7" s="17"/>
      <c r="R7" s="16"/>
      <c r="S7" s="15"/>
      <c r="T7" s="15"/>
      <c r="U7" s="16"/>
      <c r="V7" s="15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8"/>
      <c r="AY7" s="11"/>
      <c r="AZ7" s="11"/>
      <c r="BA7" s="11"/>
      <c r="BB7" s="11"/>
      <c r="BC7" s="11"/>
    </row>
    <row r="8" spans="14:55" ht="12.75">
      <c r="N8" s="19"/>
      <c r="O8" s="20"/>
      <c r="P8" s="109" t="s">
        <v>3</v>
      </c>
      <c r="Q8" s="110"/>
      <c r="R8" s="110"/>
      <c r="S8" s="98"/>
      <c r="T8" s="20"/>
      <c r="U8" s="99" t="s">
        <v>4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21"/>
      <c r="AY8" s="11"/>
      <c r="AZ8" s="11"/>
      <c r="BA8" s="11"/>
      <c r="BB8" s="11"/>
      <c r="BC8" s="11"/>
    </row>
    <row r="9" spans="14:55" ht="18.75" thickBot="1">
      <c r="N9" s="22"/>
      <c r="O9" s="23" t="s">
        <v>5</v>
      </c>
      <c r="P9" s="111" t="s">
        <v>6</v>
      </c>
      <c r="Q9" s="112"/>
      <c r="R9" s="112"/>
      <c r="S9" s="24"/>
      <c r="T9" s="20"/>
      <c r="U9" s="113" t="s">
        <v>6</v>
      </c>
      <c r="V9" s="114"/>
      <c r="W9" s="11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11"/>
      <c r="AZ9" s="11"/>
      <c r="BA9" s="11"/>
      <c r="BB9" s="11"/>
      <c r="BC9" s="11"/>
    </row>
    <row r="10" spans="14:50" ht="12.75">
      <c r="N10" s="19"/>
      <c r="O10" s="20" t="s">
        <v>7</v>
      </c>
      <c r="P10" s="27">
        <v>6404928.48</v>
      </c>
      <c r="Q10" s="17"/>
      <c r="R10" s="16"/>
      <c r="S10" s="28"/>
      <c r="T10" s="29"/>
      <c r="U10" s="27">
        <v>6216351.19</v>
      </c>
      <c r="V10" s="15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30"/>
    </row>
    <row r="11" spans="14:50" ht="12.75">
      <c r="N11" s="19"/>
      <c r="O11" s="20" t="s">
        <v>8</v>
      </c>
      <c r="P11" s="31">
        <v>3905575.94</v>
      </c>
      <c r="Q11" s="32"/>
      <c r="R11" s="33">
        <f>P10-P11</f>
        <v>2499352.5400000005</v>
      </c>
      <c r="S11" s="34"/>
      <c r="T11" s="35"/>
      <c r="U11" s="31">
        <v>2871975.8</v>
      </c>
      <c r="V11" s="36"/>
      <c r="W11" s="33">
        <f>U10-U11</f>
        <v>3344375.3900000006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21"/>
    </row>
    <row r="12" spans="14:50" ht="12.75">
      <c r="N12" s="19"/>
      <c r="O12" s="20" t="s">
        <v>9</v>
      </c>
      <c r="P12" s="37">
        <v>7025139.57</v>
      </c>
      <c r="Q12" s="32"/>
      <c r="R12" s="33"/>
      <c r="S12" s="38"/>
      <c r="T12" s="35"/>
      <c r="U12" s="37">
        <v>1156070.09</v>
      </c>
      <c r="V12" s="36"/>
      <c r="W12" s="33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21"/>
    </row>
    <row r="13" spans="14:50" ht="12.75">
      <c r="N13" s="19"/>
      <c r="O13" s="20" t="s">
        <v>8</v>
      </c>
      <c r="P13" s="31">
        <v>928264.29</v>
      </c>
      <c r="Q13" s="32"/>
      <c r="R13" s="33">
        <f>P12-P13</f>
        <v>6096875.28</v>
      </c>
      <c r="S13" s="38"/>
      <c r="T13" s="35"/>
      <c r="U13" s="31">
        <v>330630.85</v>
      </c>
      <c r="V13" s="36"/>
      <c r="W13" s="33">
        <f>U12-U13</f>
        <v>825439.2400000001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21"/>
    </row>
    <row r="14" spans="14:50" ht="12.75">
      <c r="N14" s="19"/>
      <c r="O14" s="20" t="s">
        <v>10</v>
      </c>
      <c r="P14" s="37">
        <v>412530728.17</v>
      </c>
      <c r="Q14" s="32"/>
      <c r="R14" s="33"/>
      <c r="S14" s="38"/>
      <c r="T14" s="35"/>
      <c r="U14" s="37">
        <v>371812974.52</v>
      </c>
      <c r="V14" s="36"/>
      <c r="W14" s="33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21"/>
    </row>
    <row r="15" spans="14:50" ht="12.75">
      <c r="N15" s="19"/>
      <c r="O15" s="20" t="s">
        <v>8</v>
      </c>
      <c r="P15" s="31">
        <v>199058025.31</v>
      </c>
      <c r="Q15" s="32"/>
      <c r="R15" s="33">
        <f>P14-P15</f>
        <v>213472702.86</v>
      </c>
      <c r="S15" s="38"/>
      <c r="T15" s="35"/>
      <c r="U15" s="31">
        <v>173054172.24</v>
      </c>
      <c r="V15" s="36"/>
      <c r="W15" s="33">
        <f>U14-U15</f>
        <v>198758802.27999997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21"/>
    </row>
    <row r="16" spans="14:50" ht="12.75">
      <c r="N16" s="19"/>
      <c r="O16" s="20" t="s">
        <v>11</v>
      </c>
      <c r="P16" s="37"/>
      <c r="Q16" s="32"/>
      <c r="R16" s="33">
        <v>43539805.92</v>
      </c>
      <c r="S16" s="38"/>
      <c r="T16" s="35"/>
      <c r="U16" s="37"/>
      <c r="V16" s="36"/>
      <c r="W16" s="33">
        <v>51413983.11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21"/>
    </row>
    <row r="17" spans="14:50" ht="12.75">
      <c r="N17" s="19"/>
      <c r="O17" s="20" t="s">
        <v>12</v>
      </c>
      <c r="P17" s="37"/>
      <c r="Q17" s="32"/>
      <c r="R17" s="33">
        <v>153253840.41</v>
      </c>
      <c r="S17" s="38"/>
      <c r="T17" s="35"/>
      <c r="U17" s="37"/>
      <c r="V17" s="36"/>
      <c r="W17" s="33">
        <v>124559154.14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1"/>
    </row>
    <row r="18" spans="14:50" ht="12.75">
      <c r="N18" s="19"/>
      <c r="O18" s="20" t="s">
        <v>13</v>
      </c>
      <c r="P18" s="37"/>
      <c r="Q18" s="32"/>
      <c r="R18" s="33">
        <v>79483328.67</v>
      </c>
      <c r="S18" s="38"/>
      <c r="T18" s="35"/>
      <c r="U18" s="37"/>
      <c r="V18" s="36"/>
      <c r="W18" s="33">
        <v>90890174.86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21"/>
    </row>
    <row r="19" spans="14:50" ht="12.75">
      <c r="N19" s="19"/>
      <c r="O19" s="20" t="s">
        <v>14</v>
      </c>
      <c r="P19" s="37"/>
      <c r="Q19" s="32"/>
      <c r="R19" s="33">
        <v>29903388.03</v>
      </c>
      <c r="S19" s="38"/>
      <c r="T19" s="35"/>
      <c r="U19" s="37"/>
      <c r="V19" s="36"/>
      <c r="W19" s="33">
        <v>26981958.27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21"/>
    </row>
    <row r="20" spans="14:50" ht="12.75">
      <c r="N20" s="19"/>
      <c r="O20" s="20" t="s">
        <v>15</v>
      </c>
      <c r="P20" s="37"/>
      <c r="Q20" s="32"/>
      <c r="R20" s="33">
        <v>995450.6</v>
      </c>
      <c r="S20" s="38"/>
      <c r="T20" s="35"/>
      <c r="U20" s="37"/>
      <c r="V20" s="36"/>
      <c r="W20" s="33">
        <v>0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21"/>
    </row>
    <row r="21" spans="14:50" ht="12.75">
      <c r="N21" s="19"/>
      <c r="O21" s="20" t="s">
        <v>16</v>
      </c>
      <c r="P21" s="37"/>
      <c r="Q21" s="32"/>
      <c r="R21" s="39">
        <v>5971117.54</v>
      </c>
      <c r="S21" s="38"/>
      <c r="T21" s="35"/>
      <c r="U21" s="37"/>
      <c r="V21" s="36"/>
      <c r="W21" s="33">
        <v>27078876.58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21"/>
    </row>
    <row r="22" spans="14:50" ht="12.75">
      <c r="N22" s="19"/>
      <c r="O22" s="20" t="s">
        <v>17</v>
      </c>
      <c r="P22" s="37"/>
      <c r="Q22" s="32"/>
      <c r="R22" s="2">
        <v>4612102.46</v>
      </c>
      <c r="S22" s="38"/>
      <c r="T22" s="35"/>
      <c r="U22" s="37"/>
      <c r="V22" s="36"/>
      <c r="W22" s="39">
        <v>6293300.2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21"/>
    </row>
    <row r="23" spans="14:50" ht="15.75" thickBot="1">
      <c r="N23" s="19"/>
      <c r="O23" s="40" t="s">
        <v>18</v>
      </c>
      <c r="P23" s="41"/>
      <c r="Q23" s="32"/>
      <c r="R23" s="42">
        <v>539827964.31</v>
      </c>
      <c r="S23" s="38"/>
      <c r="T23" s="35"/>
      <c r="U23" s="41"/>
      <c r="V23" s="36"/>
      <c r="W23" s="43">
        <f>SUM(W11:W22)</f>
        <v>530146064.06999993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21"/>
    </row>
    <row r="24" spans="14:50" ht="13.5" thickTop="1">
      <c r="N24" s="19"/>
      <c r="O24" s="11"/>
      <c r="P24" s="37"/>
      <c r="Q24" s="32"/>
      <c r="R24" s="33"/>
      <c r="S24" s="38"/>
      <c r="T24" s="35"/>
      <c r="U24" s="37"/>
      <c r="V24" s="36"/>
      <c r="W24" s="33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21"/>
    </row>
    <row r="25" spans="14:50" ht="15.75" thickBot="1">
      <c r="N25" s="19"/>
      <c r="O25" s="40" t="s">
        <v>19</v>
      </c>
      <c r="P25" s="41"/>
      <c r="Q25" s="32"/>
      <c r="R25" s="43">
        <v>373939564.78</v>
      </c>
      <c r="S25" s="38"/>
      <c r="T25" s="35"/>
      <c r="U25" s="41"/>
      <c r="V25" s="36"/>
      <c r="W25" s="43">
        <v>419432998.31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21"/>
    </row>
    <row r="26" spans="14:50" ht="13.5" thickTop="1">
      <c r="N26" s="19"/>
      <c r="O26" s="20"/>
      <c r="P26" s="37"/>
      <c r="Q26" s="32"/>
      <c r="R26" s="33"/>
      <c r="S26" s="38"/>
      <c r="T26" s="35"/>
      <c r="U26" s="37"/>
      <c r="V26" s="36"/>
      <c r="W26" s="33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21"/>
    </row>
    <row r="27" spans="14:50" ht="18">
      <c r="N27" s="19"/>
      <c r="O27" s="23" t="s">
        <v>20</v>
      </c>
      <c r="P27" s="37"/>
      <c r="Q27" s="32"/>
      <c r="R27" s="33"/>
      <c r="S27" s="38"/>
      <c r="T27" s="35"/>
      <c r="U27" s="37"/>
      <c r="V27" s="36"/>
      <c r="W27" s="33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21"/>
    </row>
    <row r="28" spans="14:50" ht="12.75">
      <c r="N28" s="19"/>
      <c r="O28" s="20" t="s">
        <v>21</v>
      </c>
      <c r="P28" s="37"/>
      <c r="Q28" s="32"/>
      <c r="R28" s="33">
        <v>33234894</v>
      </c>
      <c r="S28" s="38"/>
      <c r="T28" s="35"/>
      <c r="U28" s="37"/>
      <c r="V28" s="36"/>
      <c r="W28" s="33">
        <v>33234894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21"/>
    </row>
    <row r="29" spans="14:50" ht="12.75">
      <c r="N29" s="19"/>
      <c r="O29" s="20" t="s">
        <v>22</v>
      </c>
      <c r="P29" s="37"/>
      <c r="Q29" s="32"/>
      <c r="R29" s="33">
        <v>52064865.56</v>
      </c>
      <c r="S29" s="38"/>
      <c r="T29" s="35"/>
      <c r="U29" s="37"/>
      <c r="V29" s="36"/>
      <c r="W29" s="33">
        <v>52064865.56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21"/>
    </row>
    <row r="30" spans="14:50" ht="12.75">
      <c r="N30" s="19"/>
      <c r="O30" s="20" t="s">
        <v>23</v>
      </c>
      <c r="P30" s="37"/>
      <c r="Q30" s="32"/>
      <c r="R30" s="33">
        <v>2177245.34</v>
      </c>
      <c r="S30" s="38"/>
      <c r="T30" s="35"/>
      <c r="U30" s="37"/>
      <c r="V30" s="36"/>
      <c r="W30" s="33">
        <v>3118500.85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21"/>
    </row>
    <row r="31" spans="14:50" ht="12.75">
      <c r="N31" s="19"/>
      <c r="O31" s="20" t="s">
        <v>24</v>
      </c>
      <c r="P31" s="37"/>
      <c r="Q31" s="32"/>
      <c r="R31" s="33">
        <v>59773112.06</v>
      </c>
      <c r="S31" s="38"/>
      <c r="T31" s="35"/>
      <c r="U31" s="37"/>
      <c r="V31" s="36"/>
      <c r="W31" s="33">
        <v>56370486.41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21"/>
    </row>
    <row r="32" spans="14:50" ht="12.75">
      <c r="N32" s="19"/>
      <c r="O32" s="20" t="s">
        <v>25</v>
      </c>
      <c r="P32" s="37">
        <v>53386695.79</v>
      </c>
      <c r="Q32" s="32"/>
      <c r="R32" s="33"/>
      <c r="S32" s="38"/>
      <c r="T32" s="35"/>
      <c r="U32" s="37">
        <v>51854455.95</v>
      </c>
      <c r="V32" s="36"/>
      <c r="W32" s="33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21"/>
    </row>
    <row r="33" spans="14:50" ht="12.75">
      <c r="N33" s="19"/>
      <c r="O33" s="20" t="s">
        <v>26</v>
      </c>
      <c r="P33" s="31">
        <v>177948.13</v>
      </c>
      <c r="Q33" s="32"/>
      <c r="R33" s="33">
        <f>P32-P33</f>
        <v>53208747.66</v>
      </c>
      <c r="S33" s="38"/>
      <c r="T33" s="35"/>
      <c r="U33" s="31">
        <v>177947.25</v>
      </c>
      <c r="V33" s="36"/>
      <c r="W33" s="33">
        <v>51676508.7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21"/>
    </row>
    <row r="34" spans="14:50" ht="12.75">
      <c r="N34" s="19"/>
      <c r="O34" s="20" t="s">
        <v>27</v>
      </c>
      <c r="P34" s="37"/>
      <c r="Q34" s="32"/>
      <c r="R34" s="33">
        <v>9108001.03</v>
      </c>
      <c r="S34" s="38"/>
      <c r="T34" s="35"/>
      <c r="U34" s="37"/>
      <c r="V34" s="36"/>
      <c r="W34" s="33">
        <v>13133626.58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21"/>
    </row>
    <row r="35" spans="14:50" ht="12.75">
      <c r="N35" s="19"/>
      <c r="O35" s="20" t="s">
        <v>28</v>
      </c>
      <c r="P35" s="37"/>
      <c r="Q35" s="32"/>
      <c r="R35" s="33">
        <v>31796494.44</v>
      </c>
      <c r="S35" s="38"/>
      <c r="T35" s="35"/>
      <c r="U35" s="37"/>
      <c r="V35" s="36"/>
      <c r="W35" s="33">
        <v>18483833.17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21"/>
    </row>
    <row r="36" spans="14:50" ht="12.75">
      <c r="N36" s="19"/>
      <c r="O36" s="20" t="s">
        <v>29</v>
      </c>
      <c r="P36" s="37"/>
      <c r="Q36" s="32"/>
      <c r="R36" s="33">
        <v>137030198.72</v>
      </c>
      <c r="S36" s="38"/>
      <c r="T36" s="35"/>
      <c r="U36" s="37"/>
      <c r="V36" s="36"/>
      <c r="W36" s="33">
        <v>156423234.72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21"/>
    </row>
    <row r="37" spans="14:50" ht="12.75">
      <c r="N37" s="19"/>
      <c r="O37" s="20" t="s">
        <v>30</v>
      </c>
      <c r="P37" s="37"/>
      <c r="Q37" s="32"/>
      <c r="R37" s="33">
        <v>134514400.2</v>
      </c>
      <c r="S37" s="38"/>
      <c r="T37" s="35"/>
      <c r="U37" s="37"/>
      <c r="V37" s="36"/>
      <c r="W37" s="33">
        <v>100428286.97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21"/>
    </row>
    <row r="38" spans="14:50" ht="12.75">
      <c r="N38" s="19"/>
      <c r="O38" s="20" t="s">
        <v>31</v>
      </c>
      <c r="P38" s="37"/>
      <c r="Q38" s="32"/>
      <c r="R38" s="39">
        <v>26920005.3</v>
      </c>
      <c r="S38" s="38"/>
      <c r="T38" s="35"/>
      <c r="U38" s="37"/>
      <c r="V38" s="36"/>
      <c r="W38" s="44">
        <v>45211827.11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21"/>
    </row>
    <row r="39" spans="14:50" ht="13.5" thickBot="1">
      <c r="N39" s="19"/>
      <c r="O39" s="40" t="s">
        <v>32</v>
      </c>
      <c r="P39" s="37"/>
      <c r="Q39" s="32"/>
      <c r="R39" s="43">
        <f>SUM(R28:R38)</f>
        <v>539827964.31</v>
      </c>
      <c r="S39" s="38"/>
      <c r="T39" s="35"/>
      <c r="U39" s="37"/>
      <c r="V39" s="36"/>
      <c r="W39" s="43">
        <f>SUM(W28:W38)</f>
        <v>530146064.07000005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21"/>
    </row>
    <row r="40" spans="14:50" ht="13.5" thickTop="1">
      <c r="N40" s="19"/>
      <c r="O40" s="20"/>
      <c r="P40" s="37"/>
      <c r="Q40" s="32"/>
      <c r="R40" s="33"/>
      <c r="S40" s="38"/>
      <c r="T40" s="35"/>
      <c r="U40" s="37"/>
      <c r="V40" s="36"/>
      <c r="W40" s="33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21"/>
    </row>
    <row r="41" spans="14:50" ht="13.5" thickBot="1">
      <c r="N41" s="19"/>
      <c r="O41" s="40" t="s">
        <v>33</v>
      </c>
      <c r="P41" s="37"/>
      <c r="Q41" s="32"/>
      <c r="R41" s="43">
        <v>373939564.78</v>
      </c>
      <c r="S41" s="38"/>
      <c r="T41" s="35"/>
      <c r="U41" s="37"/>
      <c r="V41" s="36"/>
      <c r="W41" s="43">
        <v>419432998.31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21"/>
    </row>
    <row r="42" spans="14:50" ht="13.5" thickTop="1">
      <c r="N42" s="19"/>
      <c r="O42" s="45"/>
      <c r="P42" s="33"/>
      <c r="Q42" s="32"/>
      <c r="R42" s="33"/>
      <c r="S42" s="34"/>
      <c r="T42" s="35"/>
      <c r="U42" s="37"/>
      <c r="V42" s="36"/>
      <c r="W42" s="33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21"/>
    </row>
    <row r="43" spans="14:50" ht="12.75" hidden="1">
      <c r="N43" s="19"/>
      <c r="O43" s="45"/>
      <c r="P43" s="33"/>
      <c r="Q43" s="32"/>
      <c r="R43" s="33"/>
      <c r="S43" s="34"/>
      <c r="T43" s="35"/>
      <c r="U43" s="37"/>
      <c r="V43" s="36"/>
      <c r="W43" s="3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21"/>
    </row>
    <row r="44" spans="14:50" ht="12.75" hidden="1">
      <c r="N44" s="19"/>
      <c r="O44" s="45"/>
      <c r="P44" s="33"/>
      <c r="Q44" s="32"/>
      <c r="R44" s="33"/>
      <c r="S44" s="34"/>
      <c r="T44" s="35"/>
      <c r="U44" s="37"/>
      <c r="V44" s="36"/>
      <c r="W44" s="33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21"/>
    </row>
    <row r="45" spans="14:50" ht="12.75" hidden="1">
      <c r="N45" s="19"/>
      <c r="O45" s="45"/>
      <c r="P45" s="33"/>
      <c r="Q45" s="32"/>
      <c r="R45" s="33"/>
      <c r="S45" s="34"/>
      <c r="T45" s="35"/>
      <c r="U45" s="37"/>
      <c r="V45" s="36"/>
      <c r="W45" s="3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21"/>
    </row>
    <row r="46" spans="14:50" ht="13.5" hidden="1" thickBot="1">
      <c r="N46" s="46"/>
      <c r="O46" s="47"/>
      <c r="P46" s="48"/>
      <c r="Q46" s="49"/>
      <c r="R46" s="48"/>
      <c r="S46" s="50"/>
      <c r="T46" s="51"/>
      <c r="U46" s="52"/>
      <c r="V46" s="53"/>
      <c r="W46" s="48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26"/>
    </row>
    <row r="47" spans="14:50" ht="32.25" customHeight="1" thickBot="1">
      <c r="N47" s="19"/>
      <c r="O47" s="47"/>
      <c r="P47" s="33"/>
      <c r="Q47" s="32"/>
      <c r="R47" s="33"/>
      <c r="S47" s="36"/>
      <c r="T47" s="35"/>
      <c r="U47" s="33"/>
      <c r="V47" s="36"/>
      <c r="W47" s="33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21"/>
    </row>
    <row r="48" spans="14:50" ht="18">
      <c r="N48" s="14"/>
      <c r="O48" s="115" t="s">
        <v>34</v>
      </c>
      <c r="P48" s="115"/>
      <c r="Q48" s="115"/>
      <c r="R48" s="115"/>
      <c r="S48" s="115"/>
      <c r="T48" s="54"/>
      <c r="U48" s="55"/>
      <c r="V48" s="36"/>
      <c r="W48" s="33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4"/>
      <c r="AX48" s="21"/>
    </row>
    <row r="49" spans="14:50" ht="18.75" thickBot="1">
      <c r="N49" s="46"/>
      <c r="O49" s="116" t="s">
        <v>35</v>
      </c>
      <c r="P49" s="116"/>
      <c r="Q49" s="116"/>
      <c r="R49" s="116"/>
      <c r="S49" s="116"/>
      <c r="T49" s="56"/>
      <c r="U49" s="55"/>
      <c r="V49" s="36"/>
      <c r="W49" s="33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4"/>
      <c r="AX49" s="21"/>
    </row>
    <row r="50" spans="14:50" ht="12.75">
      <c r="N50" s="14"/>
      <c r="O50" s="14"/>
      <c r="P50" s="57" t="s">
        <v>36</v>
      </c>
      <c r="Q50" s="58"/>
      <c r="R50" s="57" t="s">
        <v>36</v>
      </c>
      <c r="S50" s="59"/>
      <c r="T50" s="35"/>
      <c r="U50" s="33"/>
      <c r="V50" s="36"/>
      <c r="W50" s="33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4"/>
      <c r="AX50" s="21"/>
    </row>
    <row r="51" spans="14:50" ht="12.75">
      <c r="N51" s="19"/>
      <c r="O51" s="19"/>
      <c r="P51" s="60" t="s">
        <v>37</v>
      </c>
      <c r="Q51" s="61"/>
      <c r="R51" s="60" t="s">
        <v>38</v>
      </c>
      <c r="S51" s="62"/>
      <c r="T51" s="35"/>
      <c r="U51" s="33"/>
      <c r="V51" s="36"/>
      <c r="W51" s="33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4"/>
      <c r="AX51" s="21"/>
    </row>
    <row r="52" spans="14:50" ht="12.75">
      <c r="N52" s="19"/>
      <c r="O52" s="19"/>
      <c r="P52" s="63" t="s">
        <v>6</v>
      </c>
      <c r="Q52" s="60"/>
      <c r="R52" s="63" t="s">
        <v>6</v>
      </c>
      <c r="S52" s="62"/>
      <c r="T52" s="35"/>
      <c r="U52" s="33"/>
      <c r="V52" s="36"/>
      <c r="W52" s="33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4"/>
      <c r="AX52" s="21"/>
    </row>
    <row r="53" spans="14:50" ht="12.75">
      <c r="N53" s="19"/>
      <c r="O53" s="19" t="s">
        <v>39</v>
      </c>
      <c r="P53" s="33"/>
      <c r="Q53" s="32"/>
      <c r="R53" s="33"/>
      <c r="S53" s="34"/>
      <c r="T53" s="35"/>
      <c r="U53" s="33"/>
      <c r="V53" s="36"/>
      <c r="W53" s="33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4"/>
      <c r="AX53" s="21"/>
    </row>
    <row r="54" spans="14:50" ht="12.75">
      <c r="N54" s="19"/>
      <c r="O54" s="19" t="s">
        <v>40</v>
      </c>
      <c r="P54" s="33">
        <v>807792193.95</v>
      </c>
      <c r="Q54" s="32"/>
      <c r="R54" s="33">
        <v>692957795.52</v>
      </c>
      <c r="S54" s="34"/>
      <c r="T54" s="35"/>
      <c r="U54" s="33"/>
      <c r="V54" s="36"/>
      <c r="W54" s="33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4"/>
      <c r="AX54" s="21"/>
    </row>
    <row r="55" spans="14:50" ht="12.75">
      <c r="N55" s="19"/>
      <c r="O55" s="64" t="s">
        <v>41</v>
      </c>
      <c r="P55" s="39">
        <v>751214634.53</v>
      </c>
      <c r="Q55" s="65"/>
      <c r="R55" s="39">
        <v>630100745.13</v>
      </c>
      <c r="S55" s="34"/>
      <c r="T55" s="35"/>
      <c r="U55" s="33"/>
      <c r="V55" s="36"/>
      <c r="W55" s="33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4"/>
      <c r="AX55" s="21"/>
    </row>
    <row r="56" spans="14:50" ht="12.75">
      <c r="N56" s="19"/>
      <c r="O56" s="64" t="s">
        <v>42</v>
      </c>
      <c r="P56" s="66">
        <f>P54-P55</f>
        <v>56577559.42000008</v>
      </c>
      <c r="Q56" s="32"/>
      <c r="R56" s="66">
        <f>R54-R55</f>
        <v>62857050.389999986</v>
      </c>
      <c r="S56" s="34"/>
      <c r="T56" s="35"/>
      <c r="U56" s="33"/>
      <c r="V56" s="36"/>
      <c r="W56" s="33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4"/>
      <c r="AX56" s="21"/>
    </row>
    <row r="57" spans="14:50" ht="12.75">
      <c r="N57" s="19"/>
      <c r="O57" s="64" t="s">
        <v>43</v>
      </c>
      <c r="P57" s="33">
        <v>2727901.14</v>
      </c>
      <c r="Q57" s="32"/>
      <c r="R57" s="33">
        <v>3245416.81</v>
      </c>
      <c r="S57" s="34"/>
      <c r="T57" s="35"/>
      <c r="U57" s="33"/>
      <c r="V57" s="36"/>
      <c r="W57" s="33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4"/>
      <c r="AX57" s="21"/>
    </row>
    <row r="58" spans="14:50" ht="12.75">
      <c r="N58" s="19"/>
      <c r="O58" s="64" t="s">
        <v>44</v>
      </c>
      <c r="P58" s="33">
        <v>8529439.74</v>
      </c>
      <c r="Q58" s="32"/>
      <c r="R58" s="33">
        <v>7565896.26</v>
      </c>
      <c r="S58" s="34"/>
      <c r="T58" s="35"/>
      <c r="U58" s="33"/>
      <c r="V58" s="36"/>
      <c r="W58" s="33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4"/>
      <c r="AX58" s="21"/>
    </row>
    <row r="59" spans="14:50" ht="12.75">
      <c r="N59" s="19"/>
      <c r="O59" s="19" t="s">
        <v>45</v>
      </c>
      <c r="P59" s="33">
        <v>4783199.57</v>
      </c>
      <c r="Q59" s="32"/>
      <c r="R59" s="33">
        <v>4948579.95</v>
      </c>
      <c r="S59" s="34"/>
      <c r="T59" s="35"/>
      <c r="U59" s="33"/>
      <c r="V59" s="36"/>
      <c r="W59" s="33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4"/>
      <c r="AX59" s="21"/>
    </row>
    <row r="60" spans="14:50" ht="12.75">
      <c r="N60" s="19"/>
      <c r="O60" s="64" t="s">
        <v>46</v>
      </c>
      <c r="P60" s="33">
        <v>5000000</v>
      </c>
      <c r="Q60" s="32"/>
      <c r="R60" s="33">
        <v>0</v>
      </c>
      <c r="S60" s="34"/>
      <c r="T60" s="35"/>
      <c r="U60" s="33"/>
      <c r="V60" s="36"/>
      <c r="W60" s="33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4"/>
      <c r="AX60" s="21"/>
    </row>
    <row r="61" spans="14:50" ht="12.75">
      <c r="N61" s="19"/>
      <c r="O61" s="19" t="s">
        <v>47</v>
      </c>
      <c r="P61" s="39">
        <v>2445521.15</v>
      </c>
      <c r="Q61" s="32"/>
      <c r="R61" s="39">
        <v>2784283.82</v>
      </c>
      <c r="S61" s="34"/>
      <c r="T61" s="35"/>
      <c r="U61" s="33"/>
      <c r="V61" s="36"/>
      <c r="W61" s="33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4"/>
      <c r="AX61" s="21"/>
    </row>
    <row r="62" spans="14:50" ht="12.75">
      <c r="N62" s="19"/>
      <c r="O62" s="64" t="s">
        <v>48</v>
      </c>
      <c r="P62" s="66">
        <v>48547300.1</v>
      </c>
      <c r="Q62" s="32"/>
      <c r="R62" s="66">
        <f>R56+R57-R58-R59-R61</f>
        <v>50803707.16999999</v>
      </c>
      <c r="S62" s="34"/>
      <c r="T62" s="35"/>
      <c r="U62" s="33"/>
      <c r="V62" s="36"/>
      <c r="W62" s="33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4"/>
      <c r="AX62" s="21"/>
    </row>
    <row r="63" spans="14:50" ht="12.75">
      <c r="N63" s="19"/>
      <c r="O63" s="64" t="s">
        <v>49</v>
      </c>
      <c r="P63" s="33">
        <v>19032325.43</v>
      </c>
      <c r="Q63" s="32"/>
      <c r="R63" s="33">
        <v>13257588.71</v>
      </c>
      <c r="S63" s="34"/>
      <c r="T63" s="35"/>
      <c r="U63" s="33"/>
      <c r="V63" s="36"/>
      <c r="W63" s="33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4"/>
      <c r="AX63" s="21"/>
    </row>
    <row r="64" spans="14:50" ht="12.75">
      <c r="N64" s="19"/>
      <c r="O64" s="64" t="s">
        <v>50</v>
      </c>
      <c r="P64" s="33">
        <v>14192929.74</v>
      </c>
      <c r="Q64" s="32"/>
      <c r="R64" s="33">
        <v>12206839.93</v>
      </c>
      <c r="S64" s="34"/>
      <c r="T64" s="35"/>
      <c r="U64" s="33"/>
      <c r="V64" s="36"/>
      <c r="W64" s="33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4"/>
      <c r="AX64" s="21"/>
    </row>
    <row r="65" spans="14:50" ht="13.5" thickBot="1">
      <c r="N65" s="22"/>
      <c r="O65" s="64" t="s">
        <v>51</v>
      </c>
      <c r="P65" s="67">
        <f>53386695.79</f>
        <v>53386695.79</v>
      </c>
      <c r="Q65" s="32"/>
      <c r="R65" s="67">
        <v>51854445.95</v>
      </c>
      <c r="S65" s="34"/>
      <c r="T65" s="68"/>
      <c r="U65" s="69"/>
      <c r="V65" s="70"/>
      <c r="W65" s="69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1"/>
      <c r="AX65" s="21"/>
    </row>
    <row r="66" spans="14:50" ht="13.5" thickTop="1">
      <c r="N66" s="22"/>
      <c r="O66" s="22"/>
      <c r="P66" s="69"/>
      <c r="Q66" s="32"/>
      <c r="R66" s="69"/>
      <c r="S66" s="34"/>
      <c r="T66" s="68"/>
      <c r="U66" s="69"/>
      <c r="V66" s="70"/>
      <c r="W66" s="69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1"/>
      <c r="AX66" s="21"/>
    </row>
    <row r="67" spans="14:50" ht="12.75">
      <c r="N67" s="22"/>
      <c r="O67" s="22"/>
      <c r="P67" s="11"/>
      <c r="Q67" s="11"/>
      <c r="R67" s="11"/>
      <c r="S67" s="11"/>
      <c r="T67" s="7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21"/>
      <c r="AR67" s="70"/>
      <c r="AS67" s="70"/>
      <c r="AT67" s="70"/>
      <c r="AU67" s="70"/>
      <c r="AV67" s="70"/>
      <c r="AW67" s="71"/>
      <c r="AX67" s="21"/>
    </row>
    <row r="68" spans="14:50" ht="12.75">
      <c r="N68" s="22"/>
      <c r="O68" s="73"/>
      <c r="P68" s="74"/>
      <c r="Q68" s="74"/>
      <c r="R68" s="74"/>
      <c r="S68" s="74"/>
      <c r="T68" s="75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6"/>
      <c r="AR68" s="70"/>
      <c r="AS68" s="70"/>
      <c r="AT68" s="70"/>
      <c r="AU68" s="70"/>
      <c r="AV68" s="70"/>
      <c r="AW68" s="71"/>
      <c r="AX68" s="21"/>
    </row>
    <row r="69" spans="14:50" ht="18">
      <c r="N69" s="22"/>
      <c r="O69" s="117"/>
      <c r="P69" s="118"/>
      <c r="Q69" s="118"/>
      <c r="R69" s="118"/>
      <c r="S69" s="119"/>
      <c r="T69" s="68"/>
      <c r="U69" s="69"/>
      <c r="V69" s="70"/>
      <c r="W69" s="69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1"/>
      <c r="AX69" s="21"/>
    </row>
    <row r="70" spans="14:50" ht="12.75">
      <c r="N70" s="22"/>
      <c r="O70" s="120"/>
      <c r="P70" s="121"/>
      <c r="Q70" s="121"/>
      <c r="R70" s="121"/>
      <c r="S70" s="122"/>
      <c r="T70" s="68"/>
      <c r="U70" s="69"/>
      <c r="V70" s="70"/>
      <c r="W70" s="69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1"/>
      <c r="AX70" s="21"/>
    </row>
    <row r="71" spans="14:50" ht="12.75">
      <c r="N71" s="22"/>
      <c r="O71" s="77"/>
      <c r="P71" s="78"/>
      <c r="Q71" s="78"/>
      <c r="R71" s="78"/>
      <c r="S71" s="79"/>
      <c r="T71" s="68"/>
      <c r="U71" s="69"/>
      <c r="V71" s="70"/>
      <c r="W71" s="69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1"/>
      <c r="AX71" s="21"/>
    </row>
    <row r="72" spans="14:50" ht="12.75">
      <c r="N72" s="22"/>
      <c r="O72" s="123"/>
      <c r="P72" s="124"/>
      <c r="Q72" s="32"/>
      <c r="R72" s="69"/>
      <c r="S72" s="21"/>
      <c r="T72" s="68"/>
      <c r="U72" s="69"/>
      <c r="V72" s="70"/>
      <c r="W72" s="69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1"/>
      <c r="AX72" s="21"/>
    </row>
    <row r="73" spans="14:50" ht="12.75">
      <c r="N73" s="22"/>
      <c r="O73" s="123"/>
      <c r="P73" s="124"/>
      <c r="Q73" s="32"/>
      <c r="R73" s="81"/>
      <c r="S73" s="76"/>
      <c r="T73" s="68"/>
      <c r="U73" s="69"/>
      <c r="V73" s="70"/>
      <c r="W73" s="69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21"/>
    </row>
    <row r="74" spans="14:50" ht="12.75">
      <c r="N74" s="22"/>
      <c r="O74" s="123"/>
      <c r="P74" s="124"/>
      <c r="Q74" s="32"/>
      <c r="R74" s="81"/>
      <c r="S74" s="76"/>
      <c r="T74" s="68"/>
      <c r="U74" s="69"/>
      <c r="V74" s="70"/>
      <c r="W74" s="69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1"/>
      <c r="AX74" s="21"/>
    </row>
    <row r="75" spans="14:50" ht="12.75">
      <c r="N75" s="22"/>
      <c r="O75" s="123"/>
      <c r="P75" s="124"/>
      <c r="Q75" s="32"/>
      <c r="R75" s="81"/>
      <c r="S75" s="76"/>
      <c r="T75" s="68"/>
      <c r="U75" s="69"/>
      <c r="V75" s="70"/>
      <c r="W75" s="69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1"/>
      <c r="AX75" s="21"/>
    </row>
    <row r="76" spans="14:50" ht="12.75">
      <c r="N76" s="22"/>
      <c r="O76" s="123"/>
      <c r="P76" s="124"/>
      <c r="Q76" s="32"/>
      <c r="R76" s="81"/>
      <c r="S76" s="76"/>
      <c r="T76" s="68"/>
      <c r="U76" s="69"/>
      <c r="V76" s="70"/>
      <c r="W76" s="69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1"/>
      <c r="AX76" s="21"/>
    </row>
    <row r="77" spans="14:50" ht="12.75">
      <c r="N77" s="22"/>
      <c r="O77" s="123"/>
      <c r="P77" s="124"/>
      <c r="Q77" s="32"/>
      <c r="R77" s="81"/>
      <c r="S77" s="76"/>
      <c r="T77" s="68"/>
      <c r="U77" s="69"/>
      <c r="V77" s="70"/>
      <c r="W77" s="69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1"/>
      <c r="AX77" s="21"/>
    </row>
    <row r="78" spans="14:50" ht="12.75">
      <c r="N78" s="22"/>
      <c r="O78" s="123"/>
      <c r="P78" s="124"/>
      <c r="Q78" s="32"/>
      <c r="R78" s="81"/>
      <c r="S78" s="76"/>
      <c r="T78" s="68"/>
      <c r="U78" s="69"/>
      <c r="V78" s="70"/>
      <c r="W78" s="6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1"/>
      <c r="AX78" s="21"/>
    </row>
    <row r="79" spans="14:50" ht="28.5" customHeight="1" thickBot="1">
      <c r="N79" s="82"/>
      <c r="O79" s="125"/>
      <c r="P79" s="126"/>
      <c r="Q79" s="49"/>
      <c r="R79" s="83"/>
      <c r="S79" s="84"/>
      <c r="T79" s="85"/>
      <c r="U79" s="86"/>
      <c r="V79" s="87"/>
      <c r="W79" s="86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8"/>
      <c r="AX79" s="26"/>
    </row>
    <row r="80" spans="1:5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4"/>
      <c r="P80" s="124"/>
      <c r="Q80" s="32"/>
      <c r="R80" s="81"/>
      <c r="S80" s="74"/>
      <c r="T80" s="70"/>
      <c r="U80" s="69"/>
      <c r="V80" s="70"/>
      <c r="W80" s="69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11"/>
      <c r="AY80" s="11"/>
    </row>
    <row r="81" spans="1:5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80"/>
      <c r="P81" s="80"/>
      <c r="Q81" s="32"/>
      <c r="R81" s="81"/>
      <c r="S81" s="74"/>
      <c r="T81" s="70"/>
      <c r="U81" s="69"/>
      <c r="V81" s="70"/>
      <c r="W81" s="69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11"/>
      <c r="AY81" s="11"/>
    </row>
    <row r="82" spans="1:5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4"/>
      <c r="P82" s="124"/>
      <c r="Q82" s="32"/>
      <c r="R82" s="81"/>
      <c r="S82" s="74"/>
      <c r="T82" s="70"/>
      <c r="U82" s="69"/>
      <c r="V82" s="70"/>
      <c r="W82" s="69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11"/>
      <c r="AY82" s="11"/>
    </row>
    <row r="83" spans="1:5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80"/>
      <c r="P83" s="89"/>
      <c r="Q83" s="32"/>
      <c r="R83" s="81"/>
      <c r="S83" s="74"/>
      <c r="T83" s="70"/>
      <c r="U83" s="69"/>
      <c r="V83" s="70"/>
      <c r="W83" s="69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11"/>
      <c r="AY83" s="11"/>
    </row>
    <row r="84" spans="1:5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7"/>
      <c r="P84" s="127"/>
      <c r="Q84" s="32"/>
      <c r="R84" s="81"/>
      <c r="S84" s="74"/>
      <c r="T84" s="70"/>
      <c r="U84" s="69"/>
      <c r="V84" s="70"/>
      <c r="W84" s="69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11"/>
      <c r="AY84" s="11"/>
    </row>
    <row r="85" spans="1:5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4"/>
      <c r="P85" s="124"/>
      <c r="Q85" s="32"/>
      <c r="R85" s="69"/>
      <c r="S85" s="11"/>
      <c r="T85" s="70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4"/>
      <c r="P86" s="124"/>
      <c r="Q86" s="32"/>
      <c r="R86" s="69"/>
      <c r="S86" s="11"/>
      <c r="T86" s="70"/>
      <c r="U86" s="69"/>
      <c r="V86" s="70"/>
      <c r="W86" s="69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11"/>
      <c r="AY86" s="11"/>
    </row>
    <row r="87" spans="1:5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4"/>
      <c r="P87" s="124"/>
      <c r="Q87" s="32"/>
      <c r="R87" s="69"/>
      <c r="S87" s="11"/>
      <c r="T87" s="70"/>
      <c r="U87" s="69"/>
      <c r="V87" s="70"/>
      <c r="W87" s="69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11"/>
      <c r="AY87" s="11"/>
    </row>
    <row r="88" spans="1:5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4"/>
      <c r="P88" s="124"/>
      <c r="Q88" s="32"/>
      <c r="R88" s="69"/>
      <c r="S88" s="11"/>
      <c r="T88" s="70"/>
      <c r="U88" s="69"/>
      <c r="V88" s="70"/>
      <c r="W88" s="69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11"/>
      <c r="AY88" s="11"/>
    </row>
    <row r="89" spans="1:5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80"/>
      <c r="P89" s="80"/>
      <c r="Q89" s="32"/>
      <c r="R89" s="69"/>
      <c r="S89" s="11"/>
      <c r="T89" s="70"/>
      <c r="U89" s="69"/>
      <c r="V89" s="70"/>
      <c r="W89" s="69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11"/>
      <c r="AY89" s="11"/>
    </row>
    <row r="90" spans="1:5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7"/>
      <c r="P90" s="127"/>
      <c r="Q90" s="32"/>
      <c r="R90" s="69"/>
      <c r="S90" s="11"/>
      <c r="T90" s="70"/>
      <c r="U90" s="69"/>
      <c r="V90" s="70"/>
      <c r="W90" s="69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11"/>
      <c r="AY90" s="11"/>
    </row>
    <row r="91" spans="1:5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4"/>
      <c r="P91" s="124"/>
      <c r="Q91" s="32"/>
      <c r="R91" s="69"/>
      <c r="S91" s="11"/>
      <c r="T91" s="70"/>
      <c r="U91" s="69"/>
      <c r="V91" s="70"/>
      <c r="W91" s="69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11"/>
      <c r="AY91" s="11"/>
    </row>
    <row r="92" spans="1:5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4"/>
      <c r="P92" s="124"/>
      <c r="Q92" s="32"/>
      <c r="R92" s="69"/>
      <c r="S92" s="11"/>
      <c r="T92" s="70"/>
      <c r="U92" s="69"/>
      <c r="V92" s="70"/>
      <c r="W92" s="69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11"/>
      <c r="AY92" s="11"/>
    </row>
    <row r="93" spans="1:5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4"/>
      <c r="P93" s="124"/>
      <c r="Q93" s="32"/>
      <c r="R93" s="69"/>
      <c r="S93" s="11"/>
      <c r="T93" s="70"/>
      <c r="U93" s="69"/>
      <c r="V93" s="70"/>
      <c r="W93" s="69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11"/>
      <c r="AY93" s="11"/>
    </row>
    <row r="94" spans="1:5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7"/>
      <c r="P94" s="127"/>
      <c r="Q94" s="32"/>
      <c r="R94" s="69"/>
      <c r="S94" s="11"/>
      <c r="T94" s="70"/>
      <c r="U94" s="69"/>
      <c r="V94" s="70"/>
      <c r="W94" s="69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11"/>
      <c r="AY94" s="11"/>
    </row>
    <row r="95" spans="1:5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4"/>
      <c r="P95" s="124"/>
      <c r="Q95" s="32"/>
      <c r="R95" s="69"/>
      <c r="S95" s="11"/>
      <c r="T95" s="70"/>
      <c r="U95" s="69"/>
      <c r="V95" s="70"/>
      <c r="W95" s="69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11"/>
      <c r="AY95" s="11"/>
    </row>
    <row r="96" spans="1:5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4"/>
      <c r="P96" s="124"/>
      <c r="Q96" s="32"/>
      <c r="R96" s="69"/>
      <c r="S96" s="11"/>
      <c r="T96" s="70"/>
      <c r="U96" s="69"/>
      <c r="V96" s="70"/>
      <c r="W96" s="69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11"/>
      <c r="AY96" s="11"/>
    </row>
    <row r="97" spans="1:5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4"/>
      <c r="P97" s="124"/>
      <c r="Q97" s="32"/>
      <c r="R97" s="69"/>
      <c r="S97" s="11"/>
      <c r="T97" s="70"/>
      <c r="U97" s="69"/>
      <c r="V97" s="70"/>
      <c r="W97" s="69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11"/>
      <c r="AY97" s="11"/>
    </row>
    <row r="98" spans="1:5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4"/>
      <c r="P98" s="124"/>
      <c r="Q98" s="32"/>
      <c r="R98" s="69"/>
      <c r="S98" s="11"/>
      <c r="T98" s="70"/>
      <c r="U98" s="69"/>
      <c r="V98" s="70"/>
      <c r="W98" s="69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11"/>
      <c r="AY98" s="11"/>
    </row>
    <row r="99" spans="1:5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4"/>
      <c r="P99" s="124"/>
      <c r="Q99" s="32"/>
      <c r="R99" s="69"/>
      <c r="S99" s="11"/>
      <c r="T99" s="70"/>
      <c r="U99" s="69"/>
      <c r="V99" s="70"/>
      <c r="W99" s="69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11"/>
      <c r="AY99" s="11"/>
    </row>
    <row r="100" spans="1:5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4"/>
      <c r="P100" s="124"/>
      <c r="Q100" s="32"/>
      <c r="R100" s="69"/>
      <c r="S100" s="11"/>
      <c r="T100" s="70"/>
      <c r="U100" s="69"/>
      <c r="V100" s="70"/>
      <c r="W100" s="69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11"/>
      <c r="AY100" s="11"/>
    </row>
    <row r="101" spans="1:5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4"/>
      <c r="P101" s="124"/>
      <c r="Q101" s="32"/>
      <c r="R101" s="69"/>
      <c r="S101" s="11"/>
      <c r="T101" s="70"/>
      <c r="U101" s="69"/>
      <c r="V101" s="70"/>
      <c r="W101" s="69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11"/>
      <c r="AY101" s="11"/>
    </row>
    <row r="102" spans="1:5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4"/>
      <c r="P102" s="124"/>
      <c r="Q102" s="32"/>
      <c r="R102" s="69"/>
      <c r="S102" s="11"/>
      <c r="T102" s="70"/>
      <c r="U102" s="69"/>
      <c r="V102" s="70"/>
      <c r="W102" s="69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11"/>
      <c r="AY102" s="11"/>
    </row>
    <row r="103" spans="1:5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8"/>
      <c r="P103" s="128"/>
      <c r="Q103" s="32"/>
      <c r="R103" s="69"/>
      <c r="S103" s="11"/>
      <c r="T103" s="70"/>
      <c r="U103" s="69"/>
      <c r="V103" s="70"/>
      <c r="W103" s="69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11"/>
      <c r="AY103" s="11"/>
    </row>
    <row r="104" spans="1:5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8"/>
      <c r="P104" s="128"/>
      <c r="Q104" s="32"/>
      <c r="R104" s="69"/>
      <c r="S104" s="11"/>
      <c r="T104" s="70"/>
      <c r="U104" s="69"/>
      <c r="V104" s="70"/>
      <c r="W104" s="69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11"/>
      <c r="AY104" s="11"/>
    </row>
    <row r="105" spans="1:5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9"/>
      <c r="P105" s="129"/>
      <c r="Q105" s="32"/>
      <c r="R105" s="130"/>
      <c r="S105" s="130"/>
      <c r="T105" s="70"/>
      <c r="U105" s="69"/>
      <c r="V105" s="70"/>
      <c r="W105" s="69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11"/>
      <c r="AY105" s="11"/>
    </row>
    <row r="106" spans="1:5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9"/>
      <c r="P106" s="129"/>
      <c r="Q106" s="32"/>
      <c r="R106" s="130"/>
      <c r="S106" s="130"/>
      <c r="T106" s="70"/>
      <c r="U106" s="69"/>
      <c r="V106" s="70"/>
      <c r="W106" s="69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11"/>
      <c r="AY106" s="11"/>
    </row>
    <row r="107" spans="1:5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9"/>
      <c r="P107" s="129"/>
      <c r="Q107" s="32"/>
      <c r="R107" s="124"/>
      <c r="S107" s="124"/>
      <c r="T107" s="70"/>
      <c r="U107" s="69"/>
      <c r="V107" s="70"/>
      <c r="W107" s="69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11"/>
      <c r="AY107" s="11"/>
    </row>
    <row r="108" spans="1:5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30"/>
      <c r="P108" s="130"/>
      <c r="Q108" s="32"/>
      <c r="R108" s="80"/>
      <c r="S108" s="80"/>
      <c r="T108" s="70"/>
      <c r="U108" s="69"/>
      <c r="V108" s="70"/>
      <c r="W108" s="69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11"/>
      <c r="AY108" s="11"/>
    </row>
    <row r="109" spans="1:5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31"/>
      <c r="P109" s="131"/>
      <c r="Q109" s="32"/>
      <c r="R109" s="91"/>
      <c r="S109" s="91"/>
      <c r="T109" s="70"/>
      <c r="U109" s="69"/>
      <c r="V109" s="70"/>
      <c r="W109" s="69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11"/>
      <c r="AY109" s="11"/>
    </row>
    <row r="110" spans="1:5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30"/>
      <c r="P110" s="130"/>
      <c r="Q110" s="32"/>
      <c r="R110" s="91"/>
      <c r="S110" s="91"/>
      <c r="T110" s="70"/>
      <c r="U110" s="69"/>
      <c r="V110" s="70"/>
      <c r="W110" s="69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11"/>
      <c r="AY110" s="11"/>
    </row>
    <row r="111" spans="1:5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30"/>
      <c r="P111" s="130"/>
      <c r="Q111" s="32"/>
      <c r="R111" s="91"/>
      <c r="S111" s="91"/>
      <c r="T111" s="70"/>
      <c r="U111" s="69"/>
      <c r="V111" s="70"/>
      <c r="W111" s="69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11"/>
      <c r="AY111" s="11"/>
    </row>
    <row r="112" spans="1:5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0"/>
      <c r="P112" s="130"/>
      <c r="Q112" s="32"/>
      <c r="R112" s="92"/>
      <c r="S112" s="92"/>
      <c r="T112" s="70"/>
      <c r="U112" s="69"/>
      <c r="V112" s="70"/>
      <c r="W112" s="69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11"/>
      <c r="AY112" s="11"/>
    </row>
    <row r="113" spans="1:5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30"/>
      <c r="P113" s="130"/>
      <c r="Q113" s="32"/>
      <c r="R113" s="78"/>
      <c r="S113" s="90"/>
      <c r="T113" s="90"/>
      <c r="U113" s="90"/>
      <c r="V113" s="90"/>
      <c r="W113" s="69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11"/>
      <c r="AY113" s="11"/>
    </row>
    <row r="114" spans="1:5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0"/>
      <c r="P114" s="130"/>
      <c r="Q114" s="32"/>
      <c r="R114" s="78"/>
      <c r="S114" s="90"/>
      <c r="T114" s="90"/>
      <c r="U114" s="90"/>
      <c r="V114" s="90"/>
      <c r="W114" s="69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11"/>
      <c r="AY114" s="11"/>
    </row>
    <row r="115" spans="1:5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0"/>
      <c r="P115" s="130"/>
      <c r="Q115" s="32"/>
      <c r="R115" s="93"/>
      <c r="S115" s="93"/>
      <c r="T115" s="70"/>
      <c r="U115" s="69"/>
      <c r="V115" s="70"/>
      <c r="W115" s="69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11"/>
      <c r="AY115" s="11"/>
    </row>
    <row r="116" spans="1:5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30"/>
      <c r="P116" s="130"/>
      <c r="Q116" s="32"/>
      <c r="R116" s="93"/>
      <c r="S116" s="93"/>
      <c r="T116" s="70"/>
      <c r="U116" s="69"/>
      <c r="V116" s="70"/>
      <c r="W116" s="69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11"/>
      <c r="AY116" s="11"/>
    </row>
    <row r="117" spans="1:5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91"/>
      <c r="P117" s="91"/>
      <c r="Q117" s="32"/>
      <c r="R117" s="93"/>
      <c r="S117" s="93"/>
      <c r="T117" s="70"/>
      <c r="U117" s="69"/>
      <c r="V117" s="70"/>
      <c r="W117" s="69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11"/>
      <c r="AY117" s="11"/>
    </row>
    <row r="118" spans="1:5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74"/>
      <c r="P118" s="91"/>
      <c r="Q118" s="32"/>
      <c r="R118" s="93"/>
      <c r="S118" s="93"/>
      <c r="T118" s="70"/>
      <c r="U118" s="69"/>
      <c r="V118" s="70"/>
      <c r="W118" s="69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11"/>
      <c r="AY118" s="11"/>
    </row>
    <row r="119" spans="1:5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74"/>
      <c r="P119" s="91"/>
      <c r="Q119" s="32"/>
      <c r="R119" s="93"/>
      <c r="S119" s="93"/>
      <c r="T119" s="70"/>
      <c r="U119" s="69"/>
      <c r="V119" s="70"/>
      <c r="W119" s="69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11"/>
      <c r="AY119" s="11"/>
    </row>
    <row r="120" spans="1:5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91"/>
      <c r="P120" s="91"/>
      <c r="Q120" s="32"/>
      <c r="R120" s="93"/>
      <c r="S120" s="93"/>
      <c r="T120" s="70"/>
      <c r="U120" s="69"/>
      <c r="V120" s="70"/>
      <c r="W120" s="69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11"/>
      <c r="AY120" s="11"/>
    </row>
    <row r="121" spans="1:5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91"/>
      <c r="P121" s="91"/>
      <c r="Q121" s="32"/>
      <c r="R121" s="93"/>
      <c r="S121" s="93"/>
      <c r="T121" s="70"/>
      <c r="U121" s="69"/>
      <c r="V121" s="70"/>
      <c r="W121" s="69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11"/>
      <c r="AY121" s="11"/>
    </row>
    <row r="122" spans="1:5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91"/>
      <c r="P122" s="91"/>
      <c r="Q122" s="32"/>
      <c r="R122" s="93"/>
      <c r="S122" s="93"/>
      <c r="T122" s="70"/>
      <c r="U122" s="69"/>
      <c r="V122" s="70"/>
      <c r="W122" s="69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11"/>
      <c r="AY122" s="11"/>
    </row>
    <row r="123" spans="1:5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91"/>
      <c r="P123" s="91"/>
      <c r="Q123" s="32"/>
      <c r="R123" s="93"/>
      <c r="S123" s="93"/>
      <c r="T123" s="70"/>
      <c r="U123" s="69"/>
      <c r="V123" s="70"/>
      <c r="W123" s="69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11"/>
      <c r="AY123" s="11"/>
    </row>
    <row r="124" spans="1:5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30"/>
      <c r="P124" s="130"/>
      <c r="Q124" s="32"/>
      <c r="R124" s="92"/>
      <c r="S124" s="92"/>
      <c r="T124" s="70"/>
      <c r="U124" s="69"/>
      <c r="V124" s="70"/>
      <c r="W124" s="69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11"/>
      <c r="AY124" s="11"/>
    </row>
    <row r="125" spans="1:5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30"/>
      <c r="P125" s="130"/>
      <c r="Q125" s="94"/>
      <c r="R125" s="69"/>
      <c r="S125" s="11"/>
      <c r="T125" s="70"/>
      <c r="U125" s="69"/>
      <c r="V125" s="70"/>
      <c r="W125" s="69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11"/>
      <c r="AY125" s="11"/>
    </row>
    <row r="126" spans="1:5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30"/>
      <c r="P126" s="130"/>
      <c r="Q126" s="94"/>
      <c r="R126" s="69"/>
      <c r="S126" s="11"/>
      <c r="T126" s="70"/>
      <c r="U126" s="69"/>
      <c r="V126" s="70"/>
      <c r="W126" s="69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11"/>
      <c r="AY126" s="11"/>
    </row>
    <row r="127" spans="1:5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30"/>
      <c r="P127" s="130"/>
      <c r="Q127" s="32"/>
      <c r="R127" s="93"/>
      <c r="S127" s="93"/>
      <c r="T127" s="70"/>
      <c r="U127" s="69"/>
      <c r="V127" s="70"/>
      <c r="W127" s="69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11"/>
      <c r="AY127" s="11"/>
    </row>
    <row r="128" spans="1:5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30"/>
      <c r="P128" s="130"/>
      <c r="Q128" s="32"/>
      <c r="R128" s="93"/>
      <c r="S128" s="93"/>
      <c r="T128" s="70"/>
      <c r="U128" s="69"/>
      <c r="V128" s="70"/>
      <c r="W128" s="69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11"/>
      <c r="AY128" s="11"/>
    </row>
    <row r="129" spans="1:5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30"/>
      <c r="P129" s="130"/>
      <c r="Q129" s="32"/>
      <c r="R129" s="95"/>
      <c r="S129" s="95"/>
      <c r="T129" s="70"/>
      <c r="U129" s="69"/>
      <c r="V129" s="70"/>
      <c r="W129" s="69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11"/>
      <c r="AY129" s="11"/>
    </row>
    <row r="130" spans="1:5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30"/>
      <c r="P130" s="130"/>
      <c r="Q130" s="78"/>
      <c r="R130" s="78"/>
      <c r="S130" s="78"/>
      <c r="T130" s="70"/>
      <c r="U130" s="69"/>
      <c r="V130" s="70"/>
      <c r="W130" s="69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11"/>
      <c r="AY130" s="11"/>
    </row>
    <row r="131" spans="1:5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30"/>
      <c r="P131" s="130"/>
      <c r="Q131" s="78"/>
      <c r="R131" s="78"/>
      <c r="S131" s="78"/>
      <c r="T131" s="70"/>
      <c r="U131" s="69"/>
      <c r="V131" s="70"/>
      <c r="W131" s="69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11"/>
      <c r="AY131" s="11"/>
    </row>
    <row r="132" spans="1:5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30"/>
      <c r="P132" s="130"/>
      <c r="Q132" s="78"/>
      <c r="R132" s="78"/>
      <c r="S132" s="78"/>
      <c r="T132" s="70"/>
      <c r="U132" s="69"/>
      <c r="V132" s="70"/>
      <c r="W132" s="69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11"/>
      <c r="AY132" s="11"/>
    </row>
    <row r="133" spans="1:5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30"/>
      <c r="P133" s="130"/>
      <c r="Q133" s="78"/>
      <c r="R133" s="78"/>
      <c r="S133" s="78"/>
      <c r="T133" s="70"/>
      <c r="U133" s="69"/>
      <c r="V133" s="70"/>
      <c r="W133" s="69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11"/>
      <c r="AY133" s="11"/>
    </row>
    <row r="134" spans="1:5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30"/>
      <c r="P134" s="130"/>
      <c r="Q134" s="78"/>
      <c r="R134" s="78"/>
      <c r="S134" s="78"/>
      <c r="T134" s="70"/>
      <c r="U134" s="69"/>
      <c r="V134" s="70"/>
      <c r="W134" s="69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11"/>
      <c r="AY134" s="11"/>
    </row>
    <row r="135" spans="1:5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30"/>
      <c r="P135" s="130"/>
      <c r="Q135" s="32"/>
      <c r="R135" s="93"/>
      <c r="S135" s="93"/>
      <c r="T135" s="70"/>
      <c r="U135" s="69"/>
      <c r="V135" s="70"/>
      <c r="W135" s="69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11"/>
      <c r="AY135" s="11"/>
    </row>
    <row r="136" spans="1:5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30"/>
      <c r="P136" s="130"/>
      <c r="Q136" s="32"/>
      <c r="R136" s="33"/>
      <c r="S136" s="36"/>
      <c r="T136" s="70"/>
      <c r="U136" s="69"/>
      <c r="V136" s="70"/>
      <c r="W136" s="69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11"/>
      <c r="AY136" s="11"/>
    </row>
    <row r="137" spans="1:5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30"/>
      <c r="P137" s="130"/>
      <c r="Q137" s="32"/>
      <c r="R137" s="33"/>
      <c r="S137" s="36"/>
      <c r="T137" s="70"/>
      <c r="U137" s="69"/>
      <c r="V137" s="70"/>
      <c r="W137" s="69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11"/>
      <c r="AY137" s="11"/>
    </row>
    <row r="138" spans="1:5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20"/>
      <c r="P138" s="33"/>
      <c r="Q138" s="32"/>
      <c r="R138" s="33"/>
      <c r="S138" s="36"/>
      <c r="T138" s="70"/>
      <c r="U138" s="69"/>
      <c r="V138" s="70"/>
      <c r="W138" s="69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11"/>
      <c r="AY138" s="11"/>
    </row>
    <row r="139" spans="1:5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30"/>
      <c r="P139" s="130"/>
      <c r="Q139" s="94"/>
      <c r="R139" s="69"/>
      <c r="S139" s="70"/>
      <c r="T139" s="70"/>
      <c r="U139" s="69"/>
      <c r="V139" s="70"/>
      <c r="W139" s="69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11"/>
      <c r="AY139" s="11"/>
    </row>
    <row r="140" spans="1:5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30"/>
      <c r="P140" s="130"/>
      <c r="Q140" s="94"/>
      <c r="R140" s="69"/>
      <c r="S140" s="11"/>
      <c r="T140" s="70"/>
      <c r="U140" s="69"/>
      <c r="V140" s="70"/>
      <c r="W140" s="69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11"/>
      <c r="AY140" s="11"/>
    </row>
    <row r="141" spans="1:5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30"/>
      <c r="P141" s="130"/>
      <c r="Q141" s="94"/>
      <c r="R141" s="69"/>
      <c r="S141" s="11"/>
      <c r="T141" s="70"/>
      <c r="U141" s="69"/>
      <c r="V141" s="70"/>
      <c r="W141" s="69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11"/>
      <c r="AY141" s="11"/>
    </row>
    <row r="142" spans="1:5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30"/>
      <c r="P142" s="130"/>
      <c r="Q142" s="94"/>
      <c r="R142" s="69"/>
      <c r="S142" s="70"/>
      <c r="T142" s="70"/>
      <c r="U142" s="69"/>
      <c r="V142" s="70"/>
      <c r="W142" s="69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11"/>
      <c r="AY142" s="11"/>
    </row>
    <row r="143" spans="1:5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30"/>
      <c r="P143" s="130"/>
      <c r="Q143" s="94"/>
      <c r="R143" s="69"/>
      <c r="S143" s="70"/>
      <c r="T143" s="70"/>
      <c r="U143" s="69"/>
      <c r="V143" s="70"/>
      <c r="W143" s="69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11"/>
      <c r="AY143" s="11"/>
    </row>
    <row r="144" spans="1:5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30"/>
      <c r="P144" s="130"/>
      <c r="Q144" s="94"/>
      <c r="R144" s="69"/>
      <c r="S144" s="70"/>
      <c r="T144" s="70"/>
      <c r="U144" s="69"/>
      <c r="V144" s="70"/>
      <c r="W144" s="69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11"/>
      <c r="AY144" s="11"/>
    </row>
    <row r="145" spans="1:5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30"/>
      <c r="P145" s="130"/>
      <c r="Q145" s="94"/>
      <c r="R145" s="69"/>
      <c r="S145" s="70"/>
      <c r="T145" s="70"/>
      <c r="U145" s="69"/>
      <c r="V145" s="70"/>
      <c r="W145" s="69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11"/>
      <c r="AY145" s="11"/>
    </row>
    <row r="146" spans="1:5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30"/>
      <c r="P146" s="130"/>
      <c r="Q146" s="94"/>
      <c r="R146" s="69"/>
      <c r="S146" s="70"/>
      <c r="T146" s="70"/>
      <c r="U146" s="69"/>
      <c r="V146" s="70"/>
      <c r="W146" s="69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11"/>
      <c r="AY146" s="11"/>
    </row>
    <row r="147" spans="1:5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30"/>
      <c r="P147" s="130"/>
      <c r="Q147" s="94"/>
      <c r="R147" s="69"/>
      <c r="S147" s="70"/>
      <c r="T147" s="70"/>
      <c r="U147" s="69"/>
      <c r="V147" s="70"/>
      <c r="W147" s="69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11"/>
      <c r="AY147" s="11"/>
    </row>
    <row r="148" spans="1:5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30"/>
      <c r="P148" s="130"/>
      <c r="Q148" s="94"/>
      <c r="R148" s="69"/>
      <c r="S148" s="70"/>
      <c r="T148" s="70"/>
      <c r="U148" s="69"/>
      <c r="V148" s="70"/>
      <c r="W148" s="69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11"/>
      <c r="AY148" s="11"/>
    </row>
    <row r="149" spans="1:5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30"/>
      <c r="P149" s="130"/>
      <c r="Q149" s="94"/>
      <c r="R149" s="69"/>
      <c r="S149" s="70"/>
      <c r="T149" s="70"/>
      <c r="U149" s="69"/>
      <c r="V149" s="70"/>
      <c r="W149" s="69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11"/>
      <c r="AY149" s="11"/>
    </row>
    <row r="150" spans="1:5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30"/>
      <c r="P150" s="130"/>
      <c r="Q150" s="94"/>
      <c r="R150" s="69"/>
      <c r="S150" s="70"/>
      <c r="T150" s="70"/>
      <c r="U150" s="69"/>
      <c r="V150" s="70"/>
      <c r="W150" s="69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11"/>
      <c r="AY150" s="11"/>
    </row>
    <row r="151" spans="1:5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4"/>
      <c r="P151" s="124"/>
      <c r="Q151" s="94"/>
      <c r="R151" s="69"/>
      <c r="S151" s="70"/>
      <c r="T151" s="70"/>
      <c r="U151" s="69"/>
      <c r="V151" s="70"/>
      <c r="W151" s="69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11"/>
      <c r="AY151" s="11"/>
    </row>
    <row r="152" spans="1:5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69"/>
      <c r="Q152" s="94"/>
      <c r="R152" s="69"/>
      <c r="S152" s="70"/>
      <c r="T152" s="70"/>
      <c r="U152" s="69"/>
      <c r="V152" s="70"/>
      <c r="W152" s="69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11"/>
      <c r="AY152" s="11"/>
    </row>
    <row r="153" spans="1:5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69"/>
      <c r="Q153" s="94"/>
      <c r="R153" s="69"/>
      <c r="S153" s="70"/>
      <c r="T153" s="70"/>
      <c r="U153" s="69"/>
      <c r="V153" s="70"/>
      <c r="W153" s="69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11"/>
      <c r="AY153" s="11"/>
    </row>
    <row r="154" spans="1:5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8"/>
      <c r="P154" s="128"/>
      <c r="Q154" s="94"/>
      <c r="R154" s="69"/>
      <c r="S154" s="70"/>
      <c r="T154" s="70"/>
      <c r="U154" s="69"/>
      <c r="V154" s="70"/>
      <c r="W154" s="69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11"/>
      <c r="AY154" s="11"/>
    </row>
    <row r="155" spans="1:5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9"/>
      <c r="P155" s="129"/>
      <c r="Q155" s="94"/>
      <c r="R155" s="69"/>
      <c r="S155" s="70"/>
      <c r="T155" s="70"/>
      <c r="U155" s="69"/>
      <c r="V155" s="70"/>
      <c r="W155" s="69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11"/>
      <c r="AY155" s="11"/>
    </row>
    <row r="156" spans="1:5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9"/>
      <c r="P156" s="129"/>
      <c r="Q156" s="94"/>
      <c r="R156" s="69"/>
      <c r="S156" s="70"/>
      <c r="T156" s="70"/>
      <c r="U156" s="69"/>
      <c r="V156" s="70"/>
      <c r="W156" s="69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11"/>
      <c r="AY156" s="11"/>
    </row>
    <row r="157" spans="1:5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9"/>
      <c r="P157" s="129"/>
      <c r="Q157" s="94"/>
      <c r="R157" s="69"/>
      <c r="S157" s="70"/>
      <c r="T157" s="70"/>
      <c r="U157" s="69"/>
      <c r="V157" s="70"/>
      <c r="W157" s="69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11"/>
      <c r="AY157" s="11"/>
    </row>
    <row r="158" spans="15:49" ht="12.75">
      <c r="O158" s="131"/>
      <c r="P158" s="131"/>
      <c r="S158" s="96"/>
      <c r="T158" s="96"/>
      <c r="V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</row>
    <row r="159" spans="15:49" ht="12.75">
      <c r="O159" s="130"/>
      <c r="P159" s="130"/>
      <c r="S159" s="96"/>
      <c r="T159" s="96"/>
      <c r="V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</row>
    <row r="160" spans="15:49" ht="12.75">
      <c r="O160" s="130"/>
      <c r="P160" s="130"/>
      <c r="S160" s="96"/>
      <c r="T160" s="96"/>
      <c r="V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</row>
    <row r="161" spans="15:49" ht="12.75">
      <c r="O161" s="130"/>
      <c r="P161" s="130"/>
      <c r="S161" s="96"/>
      <c r="T161" s="96"/>
      <c r="V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</row>
    <row r="162" spans="15:49" ht="12.75">
      <c r="O162" s="130"/>
      <c r="P162" s="130"/>
      <c r="S162" s="96"/>
      <c r="T162" s="96"/>
      <c r="V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</row>
    <row r="163" spans="15:49" ht="12.75">
      <c r="O163" s="130"/>
      <c r="P163" s="130"/>
      <c r="S163" s="96"/>
      <c r="T163" s="96"/>
      <c r="V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</row>
    <row r="164" spans="15:49" ht="12.75">
      <c r="O164" s="130"/>
      <c r="P164" s="130"/>
      <c r="S164" s="96"/>
      <c r="T164" s="96"/>
      <c r="V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</row>
    <row r="165" spans="15:49" ht="12.75">
      <c r="O165" s="130"/>
      <c r="P165" s="130"/>
      <c r="S165" s="96"/>
      <c r="T165" s="96"/>
      <c r="V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</row>
    <row r="166" spans="15:49" ht="12.75">
      <c r="O166" s="130"/>
      <c r="P166" s="130"/>
      <c r="S166" s="96"/>
      <c r="T166" s="96"/>
      <c r="V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</row>
    <row r="167" spans="15:49" ht="12.75">
      <c r="O167" s="130"/>
      <c r="P167" s="130"/>
      <c r="S167" s="96"/>
      <c r="T167" s="96"/>
      <c r="V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</row>
    <row r="168" spans="15:49" ht="12.75">
      <c r="O168" s="130"/>
      <c r="P168" s="130"/>
      <c r="S168" s="96"/>
      <c r="T168" s="96"/>
      <c r="V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</row>
    <row r="169" spans="15:49" ht="12.75">
      <c r="O169" s="130"/>
      <c r="P169" s="130"/>
      <c r="S169" s="96"/>
      <c r="T169" s="96"/>
      <c r="V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</row>
    <row r="170" spans="15:49" ht="12.75">
      <c r="O170" s="130"/>
      <c r="P170" s="130"/>
      <c r="S170" s="96"/>
      <c r="T170" s="96"/>
      <c r="V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</row>
    <row r="171" spans="15:49" ht="12.75">
      <c r="O171" s="130"/>
      <c r="P171" s="130"/>
      <c r="S171" s="96"/>
      <c r="T171" s="96"/>
      <c r="V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</row>
    <row r="172" spans="15:49" ht="12.75">
      <c r="O172" s="130"/>
      <c r="P172" s="130"/>
      <c r="S172" s="96"/>
      <c r="T172" s="96"/>
      <c r="V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</row>
    <row r="173" spans="15:49" ht="12.75">
      <c r="O173" s="130"/>
      <c r="P173" s="130"/>
      <c r="S173" s="96"/>
      <c r="T173" s="96"/>
      <c r="V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</row>
    <row r="174" spans="15:49" ht="12.75">
      <c r="O174" s="130"/>
      <c r="P174" s="130"/>
      <c r="S174" s="96"/>
      <c r="T174" s="96"/>
      <c r="V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</row>
    <row r="175" spans="15:49" ht="12.75">
      <c r="O175" s="130"/>
      <c r="P175" s="130"/>
      <c r="S175" s="96"/>
      <c r="T175" s="96"/>
      <c r="V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</row>
    <row r="176" spans="15:49" ht="12.75">
      <c r="O176" s="130"/>
      <c r="P176" s="130"/>
      <c r="S176" s="96"/>
      <c r="T176" s="96"/>
      <c r="V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</row>
    <row r="177" spans="15:49" ht="12.75">
      <c r="O177" s="11"/>
      <c r="P177" s="69"/>
      <c r="S177" s="96"/>
      <c r="T177" s="96"/>
      <c r="V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</row>
    <row r="178" spans="15:49" ht="12.75">
      <c r="O178" s="11"/>
      <c r="P178" s="69"/>
      <c r="S178" s="96"/>
      <c r="T178" s="96"/>
      <c r="V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</row>
    <row r="179" spans="15:49" ht="12.75">
      <c r="O179" s="127"/>
      <c r="P179" s="127"/>
      <c r="S179" s="96"/>
      <c r="T179" s="96"/>
      <c r="V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</row>
    <row r="180" spans="15:49" ht="12.75">
      <c r="O180" s="124"/>
      <c r="P180" s="124"/>
      <c r="S180" s="96"/>
      <c r="T180" s="96"/>
      <c r="V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</row>
    <row r="181" spans="15:16" ht="12.75">
      <c r="O181" s="124"/>
      <c r="P181" s="124"/>
    </row>
    <row r="182" spans="15:16" ht="12.75">
      <c r="O182" s="124"/>
      <c r="P182" s="124"/>
    </row>
    <row r="183" spans="15:16" ht="12.75">
      <c r="O183" s="124"/>
      <c r="P183" s="124"/>
    </row>
    <row r="184" spans="15:16" ht="12.75">
      <c r="O184" s="124"/>
      <c r="P184" s="124"/>
    </row>
    <row r="185" spans="15:16" ht="12.75">
      <c r="O185" s="124"/>
      <c r="P185" s="124"/>
    </row>
    <row r="186" spans="15:16" ht="12.75">
      <c r="O186" s="124"/>
      <c r="P186" s="124"/>
    </row>
    <row r="187" spans="15:16" ht="12.75">
      <c r="O187" s="124"/>
      <c r="P187" s="124"/>
    </row>
    <row r="188" spans="15:16" ht="12.75">
      <c r="O188" s="11"/>
      <c r="P188" s="69"/>
    </row>
    <row r="189" spans="15:16" ht="12.75">
      <c r="O189" s="11"/>
      <c r="P189" s="69"/>
    </row>
    <row r="190" spans="15:16" ht="12.75">
      <c r="O190" s="11"/>
      <c r="P190" s="69"/>
    </row>
    <row r="191" spans="15:16" ht="12.75">
      <c r="O191" s="11"/>
      <c r="P191" s="69"/>
    </row>
    <row r="192" spans="15:16" ht="12.75">
      <c r="O192" s="11"/>
      <c r="P192" s="69"/>
    </row>
    <row r="193" spans="15:16" ht="12.75">
      <c r="O193" s="11"/>
      <c r="P193" s="69"/>
    </row>
    <row r="194" spans="15:16" ht="12.75">
      <c r="O194" s="11"/>
      <c r="P194" s="69"/>
    </row>
    <row r="195" spans="15:16" ht="12.75">
      <c r="O195" s="11"/>
      <c r="P195" s="69"/>
    </row>
    <row r="196" spans="15:16" ht="12.75">
      <c r="O196" s="11"/>
      <c r="P196" s="69"/>
    </row>
    <row r="197" spans="15:16" ht="12.75">
      <c r="O197" s="11"/>
      <c r="P197" s="69"/>
    </row>
    <row r="198" spans="15:16" ht="12.75">
      <c r="O198" s="11"/>
      <c r="P198" s="69"/>
    </row>
    <row r="199" spans="15:16" ht="12.75">
      <c r="O199" s="11"/>
      <c r="P199" s="69"/>
    </row>
    <row r="200" spans="15:16" ht="12.75">
      <c r="O200" s="11"/>
      <c r="P200" s="69"/>
    </row>
    <row r="201" spans="15:16" ht="12.75">
      <c r="O201" s="11"/>
      <c r="P201" s="69"/>
    </row>
    <row r="202" spans="15:16" ht="12.75">
      <c r="O202" s="11"/>
      <c r="P202" s="69"/>
    </row>
    <row r="203" spans="15:16" ht="12.75">
      <c r="O203" s="11"/>
      <c r="P203" s="69"/>
    </row>
    <row r="204" spans="15:16" ht="12.75">
      <c r="O204" s="11"/>
      <c r="P204" s="69"/>
    </row>
    <row r="205" spans="15:16" ht="12.75">
      <c r="O205" s="11"/>
      <c r="P205" s="69"/>
    </row>
    <row r="206" spans="15:16" ht="12.75">
      <c r="O206" s="11"/>
      <c r="P206" s="69"/>
    </row>
    <row r="207" spans="15:16" ht="12.75">
      <c r="O207" s="11"/>
      <c r="P207" s="69"/>
    </row>
    <row r="208" spans="15:16" ht="12.75">
      <c r="O208" s="11"/>
      <c r="P208" s="69"/>
    </row>
  </sheetData>
  <mergeCells count="116">
    <mergeCell ref="O184:P184"/>
    <mergeCell ref="O185:P185"/>
    <mergeCell ref="O186:P186"/>
    <mergeCell ref="O187:P187"/>
    <mergeCell ref="O180:P180"/>
    <mergeCell ref="O181:P181"/>
    <mergeCell ref="O182:P182"/>
    <mergeCell ref="O183:P183"/>
    <mergeCell ref="O174:P174"/>
    <mergeCell ref="O175:P175"/>
    <mergeCell ref="O176:P176"/>
    <mergeCell ref="O179:P179"/>
    <mergeCell ref="O170:P170"/>
    <mergeCell ref="O171:P171"/>
    <mergeCell ref="O172:P172"/>
    <mergeCell ref="O173:P173"/>
    <mergeCell ref="O166:P166"/>
    <mergeCell ref="O167:P167"/>
    <mergeCell ref="O168:P168"/>
    <mergeCell ref="O169:P169"/>
    <mergeCell ref="O162:P162"/>
    <mergeCell ref="O163:P163"/>
    <mergeCell ref="O164:P164"/>
    <mergeCell ref="O165:P165"/>
    <mergeCell ref="O158:P158"/>
    <mergeCell ref="O159:P159"/>
    <mergeCell ref="O160:P160"/>
    <mergeCell ref="O161:P161"/>
    <mergeCell ref="O154:P154"/>
    <mergeCell ref="O155:P155"/>
    <mergeCell ref="O156:P156"/>
    <mergeCell ref="O157:P157"/>
    <mergeCell ref="O148:P148"/>
    <mergeCell ref="O149:P149"/>
    <mergeCell ref="O150:P150"/>
    <mergeCell ref="O151:P151"/>
    <mergeCell ref="O144:P144"/>
    <mergeCell ref="O145:P145"/>
    <mergeCell ref="O146:P146"/>
    <mergeCell ref="O147:P147"/>
    <mergeCell ref="O140:P140"/>
    <mergeCell ref="O141:P141"/>
    <mergeCell ref="O142:P142"/>
    <mergeCell ref="O143:P143"/>
    <mergeCell ref="O135:P135"/>
    <mergeCell ref="O136:P136"/>
    <mergeCell ref="O137:P137"/>
    <mergeCell ref="O139:P139"/>
    <mergeCell ref="O131:P131"/>
    <mergeCell ref="O132:P132"/>
    <mergeCell ref="O133:P133"/>
    <mergeCell ref="O134:P134"/>
    <mergeCell ref="O127:P127"/>
    <mergeCell ref="O128:P128"/>
    <mergeCell ref="O129:P129"/>
    <mergeCell ref="O130:P130"/>
    <mergeCell ref="O116:P116"/>
    <mergeCell ref="O124:P124"/>
    <mergeCell ref="O125:P125"/>
    <mergeCell ref="O126:P126"/>
    <mergeCell ref="O112:P112"/>
    <mergeCell ref="O113:P113"/>
    <mergeCell ref="O114:P114"/>
    <mergeCell ref="O115:P115"/>
    <mergeCell ref="O108:P108"/>
    <mergeCell ref="O109:P109"/>
    <mergeCell ref="O110:P110"/>
    <mergeCell ref="O111:P111"/>
    <mergeCell ref="O106:P106"/>
    <mergeCell ref="R106:S106"/>
    <mergeCell ref="O107:P107"/>
    <mergeCell ref="R107:S107"/>
    <mergeCell ref="O103:P103"/>
    <mergeCell ref="O104:P104"/>
    <mergeCell ref="O105:P105"/>
    <mergeCell ref="R105:S105"/>
    <mergeCell ref="O99:P99"/>
    <mergeCell ref="O100:P100"/>
    <mergeCell ref="O101:P101"/>
    <mergeCell ref="O102:P102"/>
    <mergeCell ref="O95:P95"/>
    <mergeCell ref="O96:P96"/>
    <mergeCell ref="O97:P97"/>
    <mergeCell ref="O98:P98"/>
    <mergeCell ref="O91:P91"/>
    <mergeCell ref="O92:P92"/>
    <mergeCell ref="O93:P93"/>
    <mergeCell ref="O94:P94"/>
    <mergeCell ref="O86:P86"/>
    <mergeCell ref="O87:P87"/>
    <mergeCell ref="O88:P88"/>
    <mergeCell ref="O90:P90"/>
    <mergeCell ref="O80:P80"/>
    <mergeCell ref="O82:P82"/>
    <mergeCell ref="O84:P84"/>
    <mergeCell ref="O85:P85"/>
    <mergeCell ref="O76:P76"/>
    <mergeCell ref="O77:P77"/>
    <mergeCell ref="O78:P78"/>
    <mergeCell ref="O79:P79"/>
    <mergeCell ref="O72:P72"/>
    <mergeCell ref="O73:P73"/>
    <mergeCell ref="O74:P74"/>
    <mergeCell ref="O75:P75"/>
    <mergeCell ref="O48:S48"/>
    <mergeCell ref="O49:S49"/>
    <mergeCell ref="O69:S69"/>
    <mergeCell ref="O70:S70"/>
    <mergeCell ref="P8:S8"/>
    <mergeCell ref="U8:AW8"/>
    <mergeCell ref="P9:R9"/>
    <mergeCell ref="U9:W9"/>
    <mergeCell ref="O3:AX3"/>
    <mergeCell ref="O4:AX4"/>
    <mergeCell ref="O5:AX5"/>
    <mergeCell ref="O6:AX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208"/>
  <sheetViews>
    <sheetView workbookViewId="0" topLeftCell="Q51">
      <selection activeCell="W38" sqref="W38"/>
    </sheetView>
  </sheetViews>
  <sheetFormatPr defaultColWidth="9.140625" defaultRowHeight="12.75"/>
  <cols>
    <col min="1" max="11" width="0" style="1" hidden="1" customWidth="1"/>
    <col min="12" max="12" width="1.57421875" style="1" hidden="1" customWidth="1"/>
    <col min="13" max="13" width="1.57421875" style="1" customWidth="1"/>
    <col min="14" max="14" width="5.28125" style="1" customWidth="1"/>
    <col min="15" max="15" width="77.57421875" style="1" customWidth="1"/>
    <col min="16" max="16" width="35.00390625" style="2" customWidth="1"/>
    <col min="17" max="17" width="0.9921875" style="3" customWidth="1"/>
    <col min="18" max="18" width="35.140625" style="2" customWidth="1"/>
    <col min="19" max="19" width="1.421875" style="1" customWidth="1"/>
    <col min="20" max="20" width="0.9921875" style="1" customWidth="1"/>
    <col min="21" max="21" width="35.00390625" style="2" customWidth="1"/>
    <col min="22" max="22" width="0.85546875" style="1" customWidth="1"/>
    <col min="23" max="23" width="35.00390625" style="2" customWidth="1"/>
    <col min="24" max="49" width="0" style="1" hidden="1" customWidth="1"/>
    <col min="50" max="50" width="5.57421875" style="1" customWidth="1"/>
    <col min="51" max="51" width="4.7109375" style="1" customWidth="1"/>
    <col min="52" max="52" width="21.7109375" style="1" customWidth="1"/>
    <col min="53" max="53" width="5.28125" style="1" customWidth="1"/>
    <col min="54" max="55" width="2.421875" style="1" customWidth="1"/>
    <col min="56" max="56" width="15.57421875" style="1" customWidth="1"/>
    <col min="57" max="57" width="2.421875" style="1" customWidth="1"/>
    <col min="58" max="16384" width="9.140625" style="1" customWidth="1"/>
  </cols>
  <sheetData>
    <row r="1" ht="13.5" thickBot="1"/>
    <row r="2" spans="14:55" ht="18.75" customHeight="1">
      <c r="N2" s="4"/>
      <c r="O2" s="5"/>
      <c r="P2" s="6"/>
      <c r="Q2" s="7"/>
      <c r="R2" s="6"/>
      <c r="S2" s="5"/>
      <c r="T2" s="5"/>
      <c r="U2" s="6"/>
      <c r="V2" s="5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8"/>
      <c r="AY2" s="9"/>
      <c r="AZ2" s="10"/>
      <c r="BA2" s="11"/>
      <c r="BB2" s="11"/>
      <c r="BC2" s="11"/>
    </row>
    <row r="3" spans="14:55" ht="22.5">
      <c r="N3" s="12"/>
      <c r="O3" s="101" t="s">
        <v>0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  <c r="AY3" s="9"/>
      <c r="AZ3" s="10"/>
      <c r="BA3" s="11"/>
      <c r="BB3" s="11"/>
      <c r="BC3" s="11"/>
    </row>
    <row r="4" spans="14:55" ht="19.5">
      <c r="N4" s="12"/>
      <c r="O4" s="103" t="s">
        <v>1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4"/>
      <c r="AY4" s="9"/>
      <c r="AZ4" s="10"/>
      <c r="BA4" s="11"/>
      <c r="BB4" s="11"/>
      <c r="BC4" s="11"/>
    </row>
    <row r="5" spans="14:55" ht="18">
      <c r="N5" s="12"/>
      <c r="O5" s="105" t="s">
        <v>2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6"/>
      <c r="AY5" s="9"/>
      <c r="AZ5" s="10"/>
      <c r="BA5" s="11"/>
      <c r="BB5" s="11"/>
      <c r="BC5" s="11"/>
    </row>
    <row r="6" spans="14:55" ht="18.75" thickBot="1">
      <c r="N6" s="13"/>
      <c r="O6" s="116" t="s">
        <v>56</v>
      </c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32"/>
      <c r="AY6" s="9"/>
      <c r="AZ6" s="10"/>
      <c r="BA6" s="11"/>
      <c r="BB6" s="11"/>
      <c r="BC6" s="11"/>
    </row>
    <row r="7" spans="14:55" ht="13.5" thickBot="1">
      <c r="N7" s="14"/>
      <c r="O7" s="15"/>
      <c r="P7" s="16"/>
      <c r="Q7" s="17"/>
      <c r="R7" s="16"/>
      <c r="S7" s="15"/>
      <c r="T7" s="15"/>
      <c r="U7" s="16"/>
      <c r="V7" s="15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8"/>
      <c r="AY7" s="11"/>
      <c r="AZ7" s="11"/>
      <c r="BA7" s="11"/>
      <c r="BB7" s="11"/>
      <c r="BC7" s="11"/>
    </row>
    <row r="8" spans="14:55" ht="12.75">
      <c r="N8" s="19"/>
      <c r="O8" s="20"/>
      <c r="P8" s="109" t="s">
        <v>3</v>
      </c>
      <c r="Q8" s="110"/>
      <c r="R8" s="110"/>
      <c r="S8" s="98"/>
      <c r="T8" s="20"/>
      <c r="U8" s="99" t="s">
        <v>4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21"/>
      <c r="AY8" s="11"/>
      <c r="AZ8" s="11"/>
      <c r="BA8" s="11"/>
      <c r="BB8" s="11"/>
      <c r="BC8" s="11"/>
    </row>
    <row r="9" spans="14:55" ht="18.75" thickBot="1">
      <c r="N9" s="22"/>
      <c r="O9" s="23" t="s">
        <v>5</v>
      </c>
      <c r="P9" s="111" t="s">
        <v>6</v>
      </c>
      <c r="Q9" s="112"/>
      <c r="R9" s="112"/>
      <c r="S9" s="24"/>
      <c r="T9" s="20"/>
      <c r="U9" s="113" t="s">
        <v>6</v>
      </c>
      <c r="V9" s="114"/>
      <c r="W9" s="11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11"/>
      <c r="AZ9" s="11"/>
      <c r="BA9" s="11"/>
      <c r="BB9" s="11"/>
      <c r="BC9" s="11"/>
    </row>
    <row r="10" spans="14:50" ht="12.75">
      <c r="N10" s="19"/>
      <c r="O10" s="20" t="s">
        <v>7</v>
      </c>
      <c r="P10" s="27">
        <v>9312148.37</v>
      </c>
      <c r="Q10" s="17"/>
      <c r="R10" s="16"/>
      <c r="S10" s="28"/>
      <c r="T10" s="29"/>
      <c r="U10" s="27">
        <v>8176363.03</v>
      </c>
      <c r="V10" s="15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30"/>
    </row>
    <row r="11" spans="14:50" ht="12.75">
      <c r="N11" s="19"/>
      <c r="O11" s="20" t="s">
        <v>8</v>
      </c>
      <c r="P11" s="31">
        <v>5769881.02</v>
      </c>
      <c r="Q11" s="32"/>
      <c r="R11" s="33">
        <f>P10-P11</f>
        <v>3542267.3499999996</v>
      </c>
      <c r="S11" s="34"/>
      <c r="T11" s="35"/>
      <c r="U11" s="31">
        <v>4510001.88</v>
      </c>
      <c r="V11" s="36"/>
      <c r="W11" s="33">
        <f>U10-U11</f>
        <v>3666361.1500000004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21"/>
    </row>
    <row r="12" spans="14:50" ht="12.75">
      <c r="N12" s="19"/>
      <c r="O12" s="20" t="s">
        <v>9</v>
      </c>
      <c r="P12" s="37">
        <v>34024937.89</v>
      </c>
      <c r="Q12" s="32"/>
      <c r="R12" s="33"/>
      <c r="S12" s="38"/>
      <c r="T12" s="35"/>
      <c r="U12" s="37">
        <v>28155868.41</v>
      </c>
      <c r="V12" s="36"/>
      <c r="W12" s="33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21"/>
    </row>
    <row r="13" spans="14:50" ht="12.75">
      <c r="N13" s="19"/>
      <c r="O13" s="20" t="s">
        <v>8</v>
      </c>
      <c r="P13" s="31">
        <v>2699894.89</v>
      </c>
      <c r="Q13" s="32"/>
      <c r="R13" s="33">
        <f>P12-P13</f>
        <v>31325043</v>
      </c>
      <c r="S13" s="38"/>
      <c r="T13" s="35"/>
      <c r="U13" s="31">
        <v>752271.54</v>
      </c>
      <c r="V13" s="36"/>
      <c r="W13" s="33">
        <f>U12-U13</f>
        <v>27403596.87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21"/>
    </row>
    <row r="14" spans="14:50" ht="12.75">
      <c r="N14" s="19"/>
      <c r="O14" s="20" t="s">
        <v>10</v>
      </c>
      <c r="P14" s="37">
        <v>450194984.12</v>
      </c>
      <c r="Q14" s="32"/>
      <c r="R14" s="33"/>
      <c r="S14" s="38"/>
      <c r="T14" s="35"/>
      <c r="U14" s="37">
        <v>406280837.78</v>
      </c>
      <c r="V14" s="36"/>
      <c r="W14" s="33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21"/>
    </row>
    <row r="15" spans="14:50" ht="12.75">
      <c r="N15" s="19"/>
      <c r="O15" s="20" t="s">
        <v>8</v>
      </c>
      <c r="P15" s="31">
        <v>217856184.02</v>
      </c>
      <c r="Q15" s="32"/>
      <c r="R15" s="33">
        <f>P14-P15</f>
        <v>232338800.1</v>
      </c>
      <c r="S15" s="38"/>
      <c r="T15" s="35"/>
      <c r="U15" s="31">
        <v>189075542.18</v>
      </c>
      <c r="V15" s="36"/>
      <c r="W15" s="33">
        <f>U14-U15</f>
        <v>217205295.59999996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21"/>
    </row>
    <row r="16" spans="14:50" ht="12.75">
      <c r="N16" s="19"/>
      <c r="O16" s="20" t="s">
        <v>11</v>
      </c>
      <c r="P16" s="37"/>
      <c r="Q16" s="32"/>
      <c r="R16" s="33">
        <v>11283950.21</v>
      </c>
      <c r="S16" s="38"/>
      <c r="T16" s="35"/>
      <c r="U16" s="37"/>
      <c r="V16" s="36"/>
      <c r="W16" s="33">
        <v>16706541.46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21"/>
    </row>
    <row r="17" spans="14:50" ht="12.75">
      <c r="N17" s="19"/>
      <c r="O17" s="20" t="s">
        <v>12</v>
      </c>
      <c r="P17" s="37"/>
      <c r="Q17" s="32"/>
      <c r="R17" s="33">
        <v>156281722.8</v>
      </c>
      <c r="S17" s="38"/>
      <c r="T17" s="35"/>
      <c r="U17" s="37"/>
      <c r="V17" s="36"/>
      <c r="W17" s="33">
        <v>127225971.38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1"/>
    </row>
    <row r="18" spans="14:50" ht="12.75">
      <c r="N18" s="19"/>
      <c r="O18" s="20" t="s">
        <v>13</v>
      </c>
      <c r="P18" s="37"/>
      <c r="Q18" s="32"/>
      <c r="R18" s="33">
        <v>98514205.48</v>
      </c>
      <c r="S18" s="38"/>
      <c r="T18" s="35"/>
      <c r="U18" s="37"/>
      <c r="V18" s="36"/>
      <c r="W18" s="33">
        <v>102705197.35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21"/>
    </row>
    <row r="19" spans="14:50" ht="12.75">
      <c r="N19" s="19"/>
      <c r="O19" s="20" t="s">
        <v>14</v>
      </c>
      <c r="P19" s="37"/>
      <c r="Q19" s="32"/>
      <c r="R19" s="33">
        <v>54598442.27</v>
      </c>
      <c r="S19" s="38"/>
      <c r="T19" s="35"/>
      <c r="U19" s="37"/>
      <c r="V19" s="36"/>
      <c r="W19" s="33">
        <v>60968713.93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21"/>
    </row>
    <row r="20" spans="14:50" ht="12.75">
      <c r="N20" s="19"/>
      <c r="O20" s="20" t="s">
        <v>15</v>
      </c>
      <c r="P20" s="37"/>
      <c r="Q20" s="32"/>
      <c r="R20" s="33">
        <v>995450.6</v>
      </c>
      <c r="S20" s="38"/>
      <c r="T20" s="35"/>
      <c r="U20" s="37"/>
      <c r="V20" s="36"/>
      <c r="W20" s="33">
        <v>0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21"/>
    </row>
    <row r="21" spans="14:50" ht="12.75">
      <c r="N21" s="19"/>
      <c r="O21" s="20" t="s">
        <v>16</v>
      </c>
      <c r="P21" s="37"/>
      <c r="Q21" s="32"/>
      <c r="R21" s="39">
        <v>7855663.96</v>
      </c>
      <c r="S21" s="38"/>
      <c r="T21" s="35"/>
      <c r="U21" s="37"/>
      <c r="V21" s="36"/>
      <c r="W21" s="33">
        <v>28707557.84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21"/>
    </row>
    <row r="22" spans="14:50" ht="12.75">
      <c r="N22" s="19"/>
      <c r="O22" s="20" t="s">
        <v>52</v>
      </c>
      <c r="P22" s="37"/>
      <c r="Q22" s="32"/>
      <c r="R22" s="2">
        <v>5931547.13</v>
      </c>
      <c r="S22" s="38"/>
      <c r="T22" s="35"/>
      <c r="U22" s="37"/>
      <c r="V22" s="36"/>
      <c r="W22" s="39">
        <v>7264988.26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21"/>
    </row>
    <row r="23" spans="14:50" ht="15.75" thickBot="1">
      <c r="N23" s="19"/>
      <c r="O23" s="40" t="s">
        <v>18</v>
      </c>
      <c r="P23" s="41"/>
      <c r="Q23" s="32"/>
      <c r="R23" s="42">
        <v>602667092.9</v>
      </c>
      <c r="S23" s="38"/>
      <c r="T23" s="35"/>
      <c r="U23" s="41"/>
      <c r="V23" s="36"/>
      <c r="W23" s="43">
        <f>SUM(W11:W22)</f>
        <v>591854223.8399999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21"/>
    </row>
    <row r="24" spans="14:50" ht="13.5" thickTop="1">
      <c r="N24" s="19"/>
      <c r="O24" s="11"/>
      <c r="P24" s="37"/>
      <c r="Q24" s="32"/>
      <c r="R24" s="33"/>
      <c r="S24" s="38"/>
      <c r="T24" s="35"/>
      <c r="U24" s="37"/>
      <c r="V24" s="36"/>
      <c r="W24" s="33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21"/>
    </row>
    <row r="25" spans="14:50" ht="15.75" thickBot="1">
      <c r="N25" s="19"/>
      <c r="O25" s="40" t="s">
        <v>19</v>
      </c>
      <c r="P25" s="41"/>
      <c r="Q25" s="32"/>
      <c r="R25" s="43">
        <v>485428957.82</v>
      </c>
      <c r="S25" s="38"/>
      <c r="T25" s="35"/>
      <c r="U25" s="41"/>
      <c r="V25" s="36"/>
      <c r="W25" s="43">
        <v>498069549.51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21"/>
    </row>
    <row r="26" spans="14:50" ht="13.5" thickTop="1">
      <c r="N26" s="19"/>
      <c r="O26" s="20"/>
      <c r="P26" s="37"/>
      <c r="Q26" s="32"/>
      <c r="R26" s="33"/>
      <c r="S26" s="38"/>
      <c r="T26" s="35"/>
      <c r="U26" s="37"/>
      <c r="V26" s="36"/>
      <c r="W26" s="33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21"/>
    </row>
    <row r="27" spans="14:50" ht="18">
      <c r="N27" s="19"/>
      <c r="O27" s="23" t="s">
        <v>20</v>
      </c>
      <c r="P27" s="37"/>
      <c r="Q27" s="32"/>
      <c r="R27" s="33"/>
      <c r="S27" s="38"/>
      <c r="T27" s="35"/>
      <c r="U27" s="37"/>
      <c r="V27" s="36"/>
      <c r="W27" s="33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21"/>
    </row>
    <row r="28" spans="14:50" ht="12.75">
      <c r="N28" s="19"/>
      <c r="O28" s="20" t="s">
        <v>21</v>
      </c>
      <c r="P28" s="37"/>
      <c r="Q28" s="32"/>
      <c r="R28" s="33">
        <v>33234894</v>
      </c>
      <c r="S28" s="38"/>
      <c r="T28" s="35"/>
      <c r="U28" s="37"/>
      <c r="V28" s="36"/>
      <c r="W28" s="33">
        <v>33234894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21"/>
    </row>
    <row r="29" spans="14:50" ht="12.75">
      <c r="N29" s="19"/>
      <c r="O29" s="20" t="s">
        <v>22</v>
      </c>
      <c r="P29" s="37"/>
      <c r="Q29" s="32"/>
      <c r="R29" s="33">
        <v>52064865.56</v>
      </c>
      <c r="S29" s="38"/>
      <c r="T29" s="35"/>
      <c r="U29" s="37"/>
      <c r="V29" s="36"/>
      <c r="W29" s="33">
        <v>52064865.56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21"/>
    </row>
    <row r="30" spans="14:50" ht="12.75">
      <c r="N30" s="19"/>
      <c r="O30" s="20" t="s">
        <v>23</v>
      </c>
      <c r="P30" s="37"/>
      <c r="Q30" s="32"/>
      <c r="R30" s="33">
        <v>2177245.34</v>
      </c>
      <c r="S30" s="38"/>
      <c r="T30" s="35"/>
      <c r="U30" s="37"/>
      <c r="V30" s="36"/>
      <c r="W30" s="33">
        <v>3118500.85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21"/>
    </row>
    <row r="31" spans="14:50" ht="12.75">
      <c r="N31" s="19"/>
      <c r="O31" s="20" t="s">
        <v>24</v>
      </c>
      <c r="P31" s="37"/>
      <c r="Q31" s="32"/>
      <c r="R31" s="33">
        <v>60048763.65</v>
      </c>
      <c r="S31" s="38"/>
      <c r="T31" s="35"/>
      <c r="U31" s="37"/>
      <c r="V31" s="36"/>
      <c r="W31" s="33">
        <v>56370486.41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21"/>
    </row>
    <row r="32" spans="14:50" ht="12.75">
      <c r="N32" s="19"/>
      <c r="O32" s="20" t="s">
        <v>25</v>
      </c>
      <c r="P32" s="37">
        <v>52066366.45</v>
      </c>
      <c r="Q32" s="32"/>
      <c r="R32" s="33"/>
      <c r="S32" s="38"/>
      <c r="T32" s="35"/>
      <c r="U32" s="37">
        <v>54246833.06</v>
      </c>
      <c r="V32" s="36"/>
      <c r="W32" s="33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21"/>
    </row>
    <row r="33" spans="14:50" ht="12.75">
      <c r="N33" s="19"/>
      <c r="O33" s="20" t="s">
        <v>57</v>
      </c>
      <c r="P33" s="31">
        <v>187238.42</v>
      </c>
      <c r="Q33" s="32"/>
      <c r="R33" s="33">
        <f>P32-P33</f>
        <v>51879128.03</v>
      </c>
      <c r="S33" s="38"/>
      <c r="T33" s="35"/>
      <c r="U33" s="31">
        <v>177947.25</v>
      </c>
      <c r="V33" s="36"/>
      <c r="W33" s="33">
        <v>54068885.81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21"/>
    </row>
    <row r="34" spans="14:50" ht="12.75">
      <c r="N34" s="19"/>
      <c r="O34" s="20" t="s">
        <v>27</v>
      </c>
      <c r="P34" s="37"/>
      <c r="Q34" s="32"/>
      <c r="R34" s="33">
        <v>12234449.44</v>
      </c>
      <c r="S34" s="38"/>
      <c r="T34" s="35"/>
      <c r="U34" s="37"/>
      <c r="V34" s="36"/>
      <c r="W34" s="33">
        <v>13133626.69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21"/>
    </row>
    <row r="35" spans="14:50" ht="12.75">
      <c r="N35" s="19"/>
      <c r="O35" s="20" t="s">
        <v>28</v>
      </c>
      <c r="P35" s="37"/>
      <c r="Q35" s="32"/>
      <c r="R35" s="33">
        <v>32047085.55</v>
      </c>
      <c r="S35" s="38"/>
      <c r="T35" s="35"/>
      <c r="U35" s="37"/>
      <c r="V35" s="36"/>
      <c r="W35" s="33">
        <v>19854764.32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21"/>
    </row>
    <row r="36" spans="14:50" ht="12.75">
      <c r="N36" s="19"/>
      <c r="O36" s="20" t="s">
        <v>29</v>
      </c>
      <c r="P36" s="37"/>
      <c r="Q36" s="32"/>
      <c r="R36" s="33">
        <v>148257727.46</v>
      </c>
      <c r="S36" s="38"/>
      <c r="T36" s="35"/>
      <c r="U36" s="37"/>
      <c r="V36" s="36"/>
      <c r="W36" s="33">
        <v>172570898.59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21"/>
    </row>
    <row r="37" spans="14:50" ht="12.75">
      <c r="N37" s="19"/>
      <c r="O37" s="20" t="s">
        <v>30</v>
      </c>
      <c r="P37" s="37"/>
      <c r="Q37" s="32"/>
      <c r="R37" s="33">
        <v>182290955.05</v>
      </c>
      <c r="S37" s="38"/>
      <c r="T37" s="35"/>
      <c r="U37" s="37"/>
      <c r="V37" s="36"/>
      <c r="W37" s="33">
        <v>141151664.41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21"/>
    </row>
    <row r="38" spans="14:50" ht="12.75">
      <c r="N38" s="19"/>
      <c r="O38" s="20" t="s">
        <v>53</v>
      </c>
      <c r="P38" s="37"/>
      <c r="Q38" s="32"/>
      <c r="R38" s="39">
        <v>28431978.82</v>
      </c>
      <c r="S38" s="38"/>
      <c r="T38" s="35"/>
      <c r="U38" s="37"/>
      <c r="V38" s="36"/>
      <c r="W38" s="44">
        <v>46285637.2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21"/>
    </row>
    <row r="39" spans="14:50" ht="13.5" thickBot="1">
      <c r="N39" s="19"/>
      <c r="O39" s="40" t="s">
        <v>32</v>
      </c>
      <c r="P39" s="37"/>
      <c r="Q39" s="32"/>
      <c r="R39" s="43">
        <f>SUM(R28:R38)</f>
        <v>602667092.9000001</v>
      </c>
      <c r="S39" s="38"/>
      <c r="T39" s="35"/>
      <c r="U39" s="37"/>
      <c r="V39" s="36"/>
      <c r="W39" s="43">
        <f>SUM(W28:W38)</f>
        <v>591854223.84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21"/>
    </row>
    <row r="40" spans="14:50" ht="13.5" thickTop="1">
      <c r="N40" s="19"/>
      <c r="O40" s="20"/>
      <c r="P40" s="37"/>
      <c r="Q40" s="32"/>
      <c r="R40" s="33"/>
      <c r="S40" s="38"/>
      <c r="T40" s="35"/>
      <c r="U40" s="37"/>
      <c r="V40" s="36"/>
      <c r="W40" s="33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21"/>
    </row>
    <row r="41" spans="14:50" ht="13.5" thickBot="1">
      <c r="N41" s="19"/>
      <c r="O41" s="40" t="s">
        <v>33</v>
      </c>
      <c r="P41" s="37"/>
      <c r="Q41" s="32"/>
      <c r="R41" s="43">
        <v>485428957.82</v>
      </c>
      <c r="S41" s="38"/>
      <c r="T41" s="35"/>
      <c r="U41" s="37"/>
      <c r="V41" s="36"/>
      <c r="W41" s="43">
        <v>498069549.51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21"/>
    </row>
    <row r="42" spans="14:50" ht="13.5" thickTop="1">
      <c r="N42" s="19"/>
      <c r="O42" s="45"/>
      <c r="P42" s="33"/>
      <c r="Q42" s="32"/>
      <c r="R42" s="33"/>
      <c r="S42" s="34"/>
      <c r="T42" s="35"/>
      <c r="U42" s="37"/>
      <c r="V42" s="36"/>
      <c r="W42" s="33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21"/>
    </row>
    <row r="43" spans="14:50" ht="12.75" hidden="1">
      <c r="N43" s="19"/>
      <c r="O43" s="45"/>
      <c r="P43" s="33"/>
      <c r="Q43" s="32"/>
      <c r="R43" s="33"/>
      <c r="S43" s="34"/>
      <c r="T43" s="35"/>
      <c r="U43" s="37"/>
      <c r="V43" s="36"/>
      <c r="W43" s="3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21"/>
    </row>
    <row r="44" spans="14:50" ht="12.75" hidden="1">
      <c r="N44" s="19"/>
      <c r="O44" s="45"/>
      <c r="P44" s="33"/>
      <c r="Q44" s="32"/>
      <c r="R44" s="33"/>
      <c r="S44" s="34"/>
      <c r="T44" s="35"/>
      <c r="U44" s="37"/>
      <c r="V44" s="36"/>
      <c r="W44" s="33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21"/>
    </row>
    <row r="45" spans="14:50" ht="12.75" hidden="1">
      <c r="N45" s="19"/>
      <c r="O45" s="45"/>
      <c r="P45" s="33"/>
      <c r="Q45" s="32"/>
      <c r="R45" s="33"/>
      <c r="S45" s="34"/>
      <c r="T45" s="35"/>
      <c r="U45" s="37"/>
      <c r="V45" s="36"/>
      <c r="W45" s="3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21"/>
    </row>
    <row r="46" spans="14:50" ht="13.5" hidden="1" thickBot="1">
      <c r="N46" s="46"/>
      <c r="O46" s="47"/>
      <c r="P46" s="48"/>
      <c r="Q46" s="49"/>
      <c r="R46" s="48"/>
      <c r="S46" s="50"/>
      <c r="T46" s="51"/>
      <c r="U46" s="52"/>
      <c r="V46" s="53"/>
      <c r="W46" s="48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26"/>
    </row>
    <row r="47" spans="14:50" ht="32.25" customHeight="1" thickBot="1">
      <c r="N47" s="19"/>
      <c r="O47" s="47"/>
      <c r="P47" s="33"/>
      <c r="Q47" s="32"/>
      <c r="R47" s="33"/>
      <c r="S47" s="36"/>
      <c r="T47" s="35"/>
      <c r="U47" s="33"/>
      <c r="V47" s="36"/>
      <c r="W47" s="33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21"/>
    </row>
    <row r="48" spans="14:50" ht="18">
      <c r="N48" s="14"/>
      <c r="O48" s="115" t="s">
        <v>34</v>
      </c>
      <c r="P48" s="115"/>
      <c r="Q48" s="115"/>
      <c r="R48" s="115"/>
      <c r="S48" s="115"/>
      <c r="T48" s="54"/>
      <c r="U48" s="55"/>
      <c r="V48" s="36"/>
      <c r="W48" s="33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4"/>
      <c r="AX48" s="21"/>
    </row>
    <row r="49" spans="14:50" ht="18.75" thickBot="1">
      <c r="N49" s="46"/>
      <c r="O49" s="116" t="s">
        <v>35</v>
      </c>
      <c r="P49" s="116"/>
      <c r="Q49" s="116"/>
      <c r="R49" s="116"/>
      <c r="S49" s="116"/>
      <c r="T49" s="56"/>
      <c r="U49" s="55"/>
      <c r="V49" s="36"/>
      <c r="W49" s="33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4"/>
      <c r="AX49" s="21"/>
    </row>
    <row r="50" spans="14:50" ht="12.75">
      <c r="N50" s="14"/>
      <c r="O50" s="14"/>
      <c r="P50" s="57" t="s">
        <v>36</v>
      </c>
      <c r="Q50" s="58"/>
      <c r="R50" s="57" t="s">
        <v>36</v>
      </c>
      <c r="S50" s="59"/>
      <c r="T50" s="35"/>
      <c r="U50" s="33"/>
      <c r="V50" s="36"/>
      <c r="W50" s="33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4"/>
      <c r="AX50" s="21"/>
    </row>
    <row r="51" spans="14:50" ht="12.75">
      <c r="N51" s="19"/>
      <c r="O51" s="19"/>
      <c r="P51" s="60" t="s">
        <v>37</v>
      </c>
      <c r="Q51" s="61"/>
      <c r="R51" s="60" t="s">
        <v>54</v>
      </c>
      <c r="S51" s="62"/>
      <c r="T51" s="35"/>
      <c r="U51" s="33"/>
      <c r="V51" s="36"/>
      <c r="W51" s="33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4"/>
      <c r="AX51" s="21"/>
    </row>
    <row r="52" spans="14:50" ht="12.75">
      <c r="N52" s="19"/>
      <c r="O52" s="19"/>
      <c r="P52" s="63" t="s">
        <v>6</v>
      </c>
      <c r="Q52" s="60"/>
      <c r="R52" s="63" t="s">
        <v>6</v>
      </c>
      <c r="S52" s="62"/>
      <c r="T52" s="35"/>
      <c r="U52" s="33"/>
      <c r="V52" s="36"/>
      <c r="W52" s="33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4"/>
      <c r="AX52" s="21"/>
    </row>
    <row r="53" spans="14:50" ht="12.75">
      <c r="N53" s="19"/>
      <c r="O53" s="19" t="s">
        <v>39</v>
      </c>
      <c r="P53" s="33"/>
      <c r="Q53" s="32"/>
      <c r="R53" s="33"/>
      <c r="S53" s="34"/>
      <c r="T53" s="35"/>
      <c r="U53" s="33"/>
      <c r="V53" s="36"/>
      <c r="W53" s="33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4"/>
      <c r="AX53" s="21"/>
    </row>
    <row r="54" spans="14:50" ht="12.75">
      <c r="N54" s="19"/>
      <c r="O54" s="19" t="s">
        <v>40</v>
      </c>
      <c r="P54" s="33">
        <v>958006336.12</v>
      </c>
      <c r="Q54" s="32"/>
      <c r="R54" s="33">
        <v>775956067.38</v>
      </c>
      <c r="S54" s="34"/>
      <c r="T54" s="35"/>
      <c r="U54" s="33"/>
      <c r="V54" s="36"/>
      <c r="W54" s="33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4"/>
      <c r="AX54" s="21"/>
    </row>
    <row r="55" spans="14:50" ht="12.75">
      <c r="N55" s="19"/>
      <c r="O55" s="64" t="s">
        <v>41</v>
      </c>
      <c r="P55" s="39">
        <v>879909616.73</v>
      </c>
      <c r="Q55" s="65"/>
      <c r="R55" s="39">
        <v>700031397.2</v>
      </c>
      <c r="S55" s="34"/>
      <c r="T55" s="35"/>
      <c r="U55" s="33"/>
      <c r="V55" s="36"/>
      <c r="W55" s="33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4"/>
      <c r="AX55" s="21"/>
    </row>
    <row r="56" spans="14:50" ht="12.75">
      <c r="N56" s="19"/>
      <c r="O56" s="64" t="s">
        <v>42</v>
      </c>
      <c r="P56" s="66">
        <f>P54-P55</f>
        <v>78096719.38999999</v>
      </c>
      <c r="Q56" s="32"/>
      <c r="R56" s="66">
        <f>R54-R55</f>
        <v>75924670.17999995</v>
      </c>
      <c r="S56" s="34"/>
      <c r="T56" s="35"/>
      <c r="U56" s="33"/>
      <c r="V56" s="36"/>
      <c r="W56" s="33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4"/>
      <c r="AX56" s="21"/>
    </row>
    <row r="57" spans="14:50" ht="12.75">
      <c r="N57" s="19"/>
      <c r="O57" s="64" t="s">
        <v>43</v>
      </c>
      <c r="P57" s="33">
        <v>3958645.89</v>
      </c>
      <c r="Q57" s="32"/>
      <c r="R57" s="33">
        <v>4051188.63</v>
      </c>
      <c r="S57" s="34"/>
      <c r="T57" s="35"/>
      <c r="U57" s="33"/>
      <c r="V57" s="36"/>
      <c r="W57" s="33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4"/>
      <c r="AX57" s="21"/>
    </row>
    <row r="58" spans="14:50" ht="12.75">
      <c r="N58" s="19"/>
      <c r="O58" s="64" t="s">
        <v>44</v>
      </c>
      <c r="P58" s="33">
        <v>11498424.26</v>
      </c>
      <c r="Q58" s="32"/>
      <c r="R58" s="33">
        <v>9400703.07</v>
      </c>
      <c r="S58" s="34"/>
      <c r="T58" s="35"/>
      <c r="U58" s="33"/>
      <c r="V58" s="36"/>
      <c r="W58" s="33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4"/>
      <c r="AX58" s="21"/>
    </row>
    <row r="59" spans="14:50" ht="12.75">
      <c r="N59" s="19"/>
      <c r="O59" s="19" t="s">
        <v>45</v>
      </c>
      <c r="P59" s="33">
        <v>20001421.8</v>
      </c>
      <c r="Q59" s="32"/>
      <c r="R59" s="33">
        <v>14003189.03</v>
      </c>
      <c r="S59" s="34"/>
      <c r="T59" s="35"/>
      <c r="U59" s="33"/>
      <c r="V59" s="36"/>
      <c r="W59" s="33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4"/>
      <c r="AX59" s="21"/>
    </row>
    <row r="60" spans="14:50" ht="12.75">
      <c r="N60" s="19"/>
      <c r="O60" s="19" t="s">
        <v>47</v>
      </c>
      <c r="P60" s="39">
        <v>3171179.5</v>
      </c>
      <c r="Q60" s="32"/>
      <c r="R60" s="39">
        <v>3239724.81</v>
      </c>
      <c r="S60" s="34"/>
      <c r="T60" s="35"/>
      <c r="U60" s="33"/>
      <c r="V60" s="36"/>
      <c r="W60" s="33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4"/>
      <c r="AX60" s="21"/>
    </row>
    <row r="61" spans="14:50" ht="12.75">
      <c r="N61" s="19"/>
      <c r="O61" s="64" t="s">
        <v>48</v>
      </c>
      <c r="P61" s="66">
        <f>P56+P57-P58-P59-P60</f>
        <v>47384339.719999984</v>
      </c>
      <c r="Q61" s="32"/>
      <c r="R61" s="66">
        <f>R56+R57-R58-R59-R60</f>
        <v>53332241.89999995</v>
      </c>
      <c r="S61" s="34"/>
      <c r="T61" s="35"/>
      <c r="U61" s="33"/>
      <c r="V61" s="36"/>
      <c r="W61" s="33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4"/>
      <c r="AX61" s="21"/>
    </row>
    <row r="62" spans="14:50" ht="12.75">
      <c r="N62" s="19"/>
      <c r="O62" s="64" t="s">
        <v>49</v>
      </c>
      <c r="P62" s="33">
        <v>19926269.48</v>
      </c>
      <c r="Q62" s="32"/>
      <c r="R62" s="33">
        <v>13691815.94</v>
      </c>
      <c r="S62" s="34"/>
      <c r="T62" s="35"/>
      <c r="U62" s="33"/>
      <c r="V62" s="36"/>
      <c r="W62" s="33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4"/>
      <c r="AX62" s="21"/>
    </row>
    <row r="63" spans="14:50" ht="12.75">
      <c r="N63" s="19"/>
      <c r="O63" s="64" t="s">
        <v>50</v>
      </c>
      <c r="P63" s="33">
        <v>14569248.73</v>
      </c>
      <c r="Q63" s="32"/>
      <c r="R63" s="33">
        <v>12355584.09</v>
      </c>
      <c r="S63" s="34"/>
      <c r="T63" s="35"/>
      <c r="U63" s="33"/>
      <c r="V63" s="36"/>
      <c r="W63" s="33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4"/>
      <c r="AX63" s="21"/>
    </row>
    <row r="64" spans="14:50" ht="12.75">
      <c r="N64" s="22"/>
      <c r="O64" s="97" t="s">
        <v>58</v>
      </c>
      <c r="P64" s="33">
        <v>674994.02</v>
      </c>
      <c r="Q64" s="32"/>
      <c r="R64" s="39">
        <v>421640.69</v>
      </c>
      <c r="S64" s="34"/>
      <c r="T64" s="68"/>
      <c r="U64" s="69"/>
      <c r="V64" s="70"/>
      <c r="W64" s="69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1"/>
      <c r="AX64" s="21"/>
    </row>
    <row r="65" spans="14:50" ht="13.5" thickBot="1">
      <c r="N65" s="22"/>
      <c r="O65" s="64" t="s">
        <v>51</v>
      </c>
      <c r="P65" s="67">
        <f>P61+P62-P63-P64</f>
        <v>52066366.44999998</v>
      </c>
      <c r="Q65" s="32"/>
      <c r="R65" s="67">
        <f>R61+R62-R63-R64</f>
        <v>54246833.05999994</v>
      </c>
      <c r="S65" s="34"/>
      <c r="T65" s="68"/>
      <c r="U65" s="69"/>
      <c r="V65" s="70"/>
      <c r="W65" s="69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1"/>
      <c r="AX65" s="21"/>
    </row>
    <row r="66" spans="14:50" ht="13.5" thickTop="1">
      <c r="N66" s="22"/>
      <c r="O66" s="22"/>
      <c r="P66" s="69"/>
      <c r="Q66" s="32"/>
      <c r="R66" s="69"/>
      <c r="S66" s="34"/>
      <c r="T66" s="68"/>
      <c r="U66" s="69"/>
      <c r="V66" s="70"/>
      <c r="W66" s="69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1"/>
      <c r="AX66" s="21"/>
    </row>
    <row r="67" spans="14:50" ht="12.75">
      <c r="N67" s="22"/>
      <c r="O67" s="22"/>
      <c r="P67" s="11"/>
      <c r="Q67" s="11"/>
      <c r="R67" s="11"/>
      <c r="S67" s="11"/>
      <c r="T67" s="7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21"/>
      <c r="AR67" s="70"/>
      <c r="AS67" s="70"/>
      <c r="AT67" s="70"/>
      <c r="AU67" s="70"/>
      <c r="AV67" s="70"/>
      <c r="AW67" s="71"/>
      <c r="AX67" s="21"/>
    </row>
    <row r="68" spans="14:50" ht="12.75">
      <c r="N68" s="22"/>
      <c r="O68" s="73"/>
      <c r="P68" s="74"/>
      <c r="Q68" s="74"/>
      <c r="R68" s="74"/>
      <c r="S68" s="74"/>
      <c r="T68" s="75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6"/>
      <c r="AR68" s="70"/>
      <c r="AS68" s="70"/>
      <c r="AT68" s="70"/>
      <c r="AU68" s="70"/>
      <c r="AV68" s="70"/>
      <c r="AW68" s="71"/>
      <c r="AX68" s="21"/>
    </row>
    <row r="69" spans="14:50" ht="18">
      <c r="N69" s="22"/>
      <c r="O69" s="117"/>
      <c r="P69" s="118"/>
      <c r="Q69" s="118"/>
      <c r="R69" s="118"/>
      <c r="S69" s="119"/>
      <c r="T69" s="68"/>
      <c r="U69" s="69"/>
      <c r="V69" s="70"/>
      <c r="W69" s="69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1"/>
      <c r="AX69" s="21"/>
    </row>
    <row r="70" spans="14:50" ht="12.75">
      <c r="N70" s="22"/>
      <c r="O70" s="120"/>
      <c r="P70" s="121"/>
      <c r="Q70" s="121"/>
      <c r="R70" s="121"/>
      <c r="S70" s="122"/>
      <c r="T70" s="68"/>
      <c r="U70" s="69"/>
      <c r="V70" s="70"/>
      <c r="W70" s="69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1"/>
      <c r="AX70" s="21"/>
    </row>
    <row r="71" spans="14:50" ht="12.75">
      <c r="N71" s="22"/>
      <c r="O71" s="77"/>
      <c r="P71" s="78"/>
      <c r="Q71" s="78"/>
      <c r="R71" s="78"/>
      <c r="S71" s="79"/>
      <c r="T71" s="68"/>
      <c r="U71" s="69"/>
      <c r="V71" s="70"/>
      <c r="W71" s="69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1"/>
      <c r="AX71" s="21"/>
    </row>
    <row r="72" spans="14:50" ht="12.75">
      <c r="N72" s="22"/>
      <c r="O72" s="123"/>
      <c r="P72" s="124"/>
      <c r="Q72" s="32"/>
      <c r="R72" s="69"/>
      <c r="S72" s="21"/>
      <c r="T72" s="68"/>
      <c r="U72" s="69"/>
      <c r="V72" s="70"/>
      <c r="W72" s="69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1"/>
      <c r="AX72" s="21"/>
    </row>
    <row r="73" spans="14:50" ht="12.75">
      <c r="N73" s="22"/>
      <c r="O73" s="123"/>
      <c r="P73" s="124"/>
      <c r="Q73" s="32"/>
      <c r="R73" s="81"/>
      <c r="S73" s="76"/>
      <c r="T73" s="68"/>
      <c r="U73" s="69"/>
      <c r="V73" s="70"/>
      <c r="W73" s="69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21"/>
    </row>
    <row r="74" spans="14:50" ht="12.75">
      <c r="N74" s="22"/>
      <c r="O74" s="123"/>
      <c r="P74" s="124"/>
      <c r="Q74" s="32"/>
      <c r="R74" s="81"/>
      <c r="S74" s="76"/>
      <c r="T74" s="68"/>
      <c r="U74" s="69"/>
      <c r="V74" s="70"/>
      <c r="W74" s="69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1"/>
      <c r="AX74" s="21"/>
    </row>
    <row r="75" spans="14:50" ht="12.75">
      <c r="N75" s="22"/>
      <c r="O75" s="123"/>
      <c r="P75" s="124"/>
      <c r="Q75" s="32"/>
      <c r="R75" s="81"/>
      <c r="S75" s="76"/>
      <c r="T75" s="68"/>
      <c r="U75" s="69"/>
      <c r="V75" s="70"/>
      <c r="W75" s="69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1"/>
      <c r="AX75" s="21"/>
    </row>
    <row r="76" spans="14:50" ht="12.75">
      <c r="N76" s="22"/>
      <c r="O76" s="123"/>
      <c r="P76" s="124"/>
      <c r="Q76" s="32"/>
      <c r="R76" s="81"/>
      <c r="S76" s="76"/>
      <c r="T76" s="68"/>
      <c r="U76" s="69"/>
      <c r="V76" s="70"/>
      <c r="W76" s="69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1"/>
      <c r="AX76" s="21"/>
    </row>
    <row r="77" spans="14:50" ht="12.75">
      <c r="N77" s="22"/>
      <c r="O77" s="123"/>
      <c r="P77" s="124"/>
      <c r="Q77" s="32"/>
      <c r="R77" s="81"/>
      <c r="S77" s="76"/>
      <c r="T77" s="68"/>
      <c r="U77" s="69"/>
      <c r="V77" s="70"/>
      <c r="W77" s="69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1"/>
      <c r="AX77" s="21"/>
    </row>
    <row r="78" spans="14:50" ht="12.75">
      <c r="N78" s="22"/>
      <c r="O78" s="123"/>
      <c r="P78" s="124"/>
      <c r="Q78" s="32"/>
      <c r="R78" s="81"/>
      <c r="S78" s="76"/>
      <c r="T78" s="68"/>
      <c r="U78" s="69"/>
      <c r="V78" s="70"/>
      <c r="W78" s="6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1"/>
      <c r="AX78" s="21"/>
    </row>
    <row r="79" spans="14:50" ht="28.5" customHeight="1" thickBot="1">
      <c r="N79" s="82"/>
      <c r="O79" s="125"/>
      <c r="P79" s="126"/>
      <c r="Q79" s="49"/>
      <c r="R79" s="83"/>
      <c r="S79" s="84"/>
      <c r="T79" s="85"/>
      <c r="U79" s="86"/>
      <c r="V79" s="87"/>
      <c r="W79" s="86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8"/>
      <c r="AX79" s="26"/>
    </row>
    <row r="80" spans="1:5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4"/>
      <c r="P80" s="124"/>
      <c r="Q80" s="32"/>
      <c r="R80" s="81"/>
      <c r="S80" s="74"/>
      <c r="T80" s="70"/>
      <c r="U80" s="69"/>
      <c r="V80" s="70"/>
      <c r="W80" s="69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11"/>
      <c r="AY80" s="11"/>
    </row>
    <row r="81" spans="1:5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80"/>
      <c r="P81" s="80"/>
      <c r="Q81" s="32"/>
      <c r="R81" s="81"/>
      <c r="S81" s="74"/>
      <c r="T81" s="70"/>
      <c r="U81" s="69"/>
      <c r="V81" s="70"/>
      <c r="W81" s="69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11"/>
      <c r="AY81" s="11"/>
    </row>
    <row r="82" spans="1:5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4"/>
      <c r="P82" s="124"/>
      <c r="Q82" s="32"/>
      <c r="R82" s="81"/>
      <c r="S82" s="74"/>
      <c r="T82" s="70"/>
      <c r="U82" s="69"/>
      <c r="V82" s="70"/>
      <c r="W82" s="69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11"/>
      <c r="AY82" s="11"/>
    </row>
    <row r="83" spans="1:5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80"/>
      <c r="P83" s="89"/>
      <c r="Q83" s="32"/>
      <c r="R83" s="81"/>
      <c r="S83" s="74"/>
      <c r="T83" s="70"/>
      <c r="U83" s="69"/>
      <c r="V83" s="70"/>
      <c r="W83" s="69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11"/>
      <c r="AY83" s="11"/>
    </row>
    <row r="84" spans="1:5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7"/>
      <c r="P84" s="127"/>
      <c r="Q84" s="32"/>
      <c r="R84" s="81"/>
      <c r="S84" s="74"/>
      <c r="T84" s="70"/>
      <c r="U84" s="69"/>
      <c r="V84" s="70"/>
      <c r="W84" s="69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11"/>
      <c r="AY84" s="11"/>
    </row>
    <row r="85" spans="1:5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4"/>
      <c r="P85" s="124"/>
      <c r="Q85" s="32"/>
      <c r="R85" s="69"/>
      <c r="S85" s="11"/>
      <c r="T85" s="70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24"/>
      <c r="P86" s="124"/>
      <c r="Q86" s="32"/>
      <c r="R86" s="69"/>
      <c r="S86" s="11"/>
      <c r="T86" s="70"/>
      <c r="U86" s="69"/>
      <c r="V86" s="70"/>
      <c r="W86" s="69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11"/>
      <c r="AY86" s="11"/>
    </row>
    <row r="87" spans="1:5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4"/>
      <c r="P87" s="124"/>
      <c r="Q87" s="32"/>
      <c r="R87" s="69"/>
      <c r="S87" s="11"/>
      <c r="T87" s="70"/>
      <c r="U87" s="69"/>
      <c r="V87" s="70"/>
      <c r="W87" s="69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11"/>
      <c r="AY87" s="11"/>
    </row>
    <row r="88" spans="1:5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4"/>
      <c r="P88" s="124"/>
      <c r="Q88" s="32"/>
      <c r="R88" s="69"/>
      <c r="S88" s="11"/>
      <c r="T88" s="70"/>
      <c r="U88" s="69"/>
      <c r="V88" s="70"/>
      <c r="W88" s="69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11"/>
      <c r="AY88" s="11"/>
    </row>
    <row r="89" spans="1:5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80"/>
      <c r="P89" s="80"/>
      <c r="Q89" s="32"/>
      <c r="R89" s="69"/>
      <c r="S89" s="11"/>
      <c r="T89" s="70"/>
      <c r="U89" s="69"/>
      <c r="V89" s="70"/>
      <c r="W89" s="69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11"/>
      <c r="AY89" s="11"/>
    </row>
    <row r="90" spans="1:5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7"/>
      <c r="P90" s="127"/>
      <c r="Q90" s="32"/>
      <c r="R90" s="69"/>
      <c r="S90" s="11"/>
      <c r="T90" s="70"/>
      <c r="U90" s="69"/>
      <c r="V90" s="70"/>
      <c r="W90" s="69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11"/>
      <c r="AY90" s="11"/>
    </row>
    <row r="91" spans="1:5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4"/>
      <c r="P91" s="124"/>
      <c r="Q91" s="32"/>
      <c r="R91" s="69"/>
      <c r="S91" s="11"/>
      <c r="T91" s="70"/>
      <c r="U91" s="69"/>
      <c r="V91" s="70"/>
      <c r="W91" s="69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11"/>
      <c r="AY91" s="11"/>
    </row>
    <row r="92" spans="1:5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4"/>
      <c r="P92" s="124"/>
      <c r="Q92" s="32"/>
      <c r="R92" s="69"/>
      <c r="S92" s="11"/>
      <c r="T92" s="70"/>
      <c r="U92" s="69"/>
      <c r="V92" s="70"/>
      <c r="W92" s="69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11"/>
      <c r="AY92" s="11"/>
    </row>
    <row r="93" spans="1:5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4"/>
      <c r="P93" s="124"/>
      <c r="Q93" s="32"/>
      <c r="R93" s="69"/>
      <c r="S93" s="11"/>
      <c r="T93" s="70"/>
      <c r="U93" s="69"/>
      <c r="V93" s="70"/>
      <c r="W93" s="69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11"/>
      <c r="AY93" s="11"/>
    </row>
    <row r="94" spans="1:5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7"/>
      <c r="P94" s="127"/>
      <c r="Q94" s="32"/>
      <c r="R94" s="69"/>
      <c r="S94" s="11"/>
      <c r="T94" s="70"/>
      <c r="U94" s="69"/>
      <c r="V94" s="70"/>
      <c r="W94" s="69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11"/>
      <c r="AY94" s="11"/>
    </row>
    <row r="95" spans="1:5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4"/>
      <c r="P95" s="124"/>
      <c r="Q95" s="32"/>
      <c r="R95" s="69"/>
      <c r="S95" s="11"/>
      <c r="T95" s="70"/>
      <c r="U95" s="69"/>
      <c r="V95" s="70"/>
      <c r="W95" s="69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11"/>
      <c r="AY95" s="11"/>
    </row>
    <row r="96" spans="1:5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4"/>
      <c r="P96" s="124"/>
      <c r="Q96" s="32"/>
      <c r="R96" s="69"/>
      <c r="S96" s="11"/>
      <c r="T96" s="70"/>
      <c r="U96" s="69"/>
      <c r="V96" s="70"/>
      <c r="W96" s="69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11"/>
      <c r="AY96" s="11"/>
    </row>
    <row r="97" spans="1:5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4"/>
      <c r="P97" s="124"/>
      <c r="Q97" s="32"/>
      <c r="R97" s="69"/>
      <c r="S97" s="11"/>
      <c r="T97" s="70"/>
      <c r="U97" s="69"/>
      <c r="V97" s="70"/>
      <c r="W97" s="69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11"/>
      <c r="AY97" s="11"/>
    </row>
    <row r="98" spans="1:5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4"/>
      <c r="P98" s="124"/>
      <c r="Q98" s="32"/>
      <c r="R98" s="69"/>
      <c r="S98" s="11"/>
      <c r="T98" s="70"/>
      <c r="U98" s="69"/>
      <c r="V98" s="70"/>
      <c r="W98" s="69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11"/>
      <c r="AY98" s="11"/>
    </row>
    <row r="99" spans="1:5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4"/>
      <c r="P99" s="124"/>
      <c r="Q99" s="32"/>
      <c r="R99" s="69"/>
      <c r="S99" s="11"/>
      <c r="T99" s="70"/>
      <c r="U99" s="69"/>
      <c r="V99" s="70"/>
      <c r="W99" s="69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11"/>
      <c r="AY99" s="11"/>
    </row>
    <row r="100" spans="1:5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24"/>
      <c r="P100" s="124"/>
      <c r="Q100" s="32"/>
      <c r="R100" s="69"/>
      <c r="S100" s="11"/>
      <c r="T100" s="70"/>
      <c r="U100" s="69"/>
      <c r="V100" s="70"/>
      <c r="W100" s="69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11"/>
      <c r="AY100" s="11"/>
    </row>
    <row r="101" spans="1:5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4"/>
      <c r="P101" s="124"/>
      <c r="Q101" s="32"/>
      <c r="R101" s="69"/>
      <c r="S101" s="11"/>
      <c r="T101" s="70"/>
      <c r="U101" s="69"/>
      <c r="V101" s="70"/>
      <c r="W101" s="69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11"/>
      <c r="AY101" s="11"/>
    </row>
    <row r="102" spans="1:5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4"/>
      <c r="P102" s="124"/>
      <c r="Q102" s="32"/>
      <c r="R102" s="69"/>
      <c r="S102" s="11"/>
      <c r="T102" s="70"/>
      <c r="U102" s="69"/>
      <c r="V102" s="70"/>
      <c r="W102" s="69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11"/>
      <c r="AY102" s="11"/>
    </row>
    <row r="103" spans="1:5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8"/>
      <c r="P103" s="128"/>
      <c r="Q103" s="32"/>
      <c r="R103" s="69"/>
      <c r="S103" s="11"/>
      <c r="T103" s="70"/>
      <c r="U103" s="69"/>
      <c r="V103" s="70"/>
      <c r="W103" s="69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11"/>
      <c r="AY103" s="11"/>
    </row>
    <row r="104" spans="1:5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8"/>
      <c r="P104" s="128"/>
      <c r="Q104" s="32"/>
      <c r="R104" s="69"/>
      <c r="S104" s="11"/>
      <c r="T104" s="70"/>
      <c r="U104" s="69"/>
      <c r="V104" s="70"/>
      <c r="W104" s="69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11"/>
      <c r="AY104" s="11"/>
    </row>
    <row r="105" spans="1:5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9"/>
      <c r="P105" s="129"/>
      <c r="Q105" s="32"/>
      <c r="R105" s="130"/>
      <c r="S105" s="130"/>
      <c r="T105" s="70"/>
      <c r="U105" s="69"/>
      <c r="V105" s="70"/>
      <c r="W105" s="69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11"/>
      <c r="AY105" s="11"/>
    </row>
    <row r="106" spans="1:5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9"/>
      <c r="P106" s="129"/>
      <c r="Q106" s="32"/>
      <c r="R106" s="130"/>
      <c r="S106" s="130"/>
      <c r="T106" s="70"/>
      <c r="U106" s="69"/>
      <c r="V106" s="70"/>
      <c r="W106" s="69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11"/>
      <c r="AY106" s="11"/>
    </row>
    <row r="107" spans="1:5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9"/>
      <c r="P107" s="129"/>
      <c r="Q107" s="32"/>
      <c r="R107" s="124"/>
      <c r="S107" s="124"/>
      <c r="T107" s="70"/>
      <c r="U107" s="69"/>
      <c r="V107" s="70"/>
      <c r="W107" s="69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11"/>
      <c r="AY107" s="11"/>
    </row>
    <row r="108" spans="1:5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30"/>
      <c r="P108" s="130"/>
      <c r="Q108" s="32"/>
      <c r="R108" s="80"/>
      <c r="S108" s="80"/>
      <c r="T108" s="70"/>
      <c r="U108" s="69"/>
      <c r="V108" s="70"/>
      <c r="W108" s="69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11"/>
      <c r="AY108" s="11"/>
    </row>
    <row r="109" spans="1:5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31"/>
      <c r="P109" s="131"/>
      <c r="Q109" s="32"/>
      <c r="R109" s="91"/>
      <c r="S109" s="91"/>
      <c r="T109" s="70"/>
      <c r="U109" s="69"/>
      <c r="V109" s="70"/>
      <c r="W109" s="69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11"/>
      <c r="AY109" s="11"/>
    </row>
    <row r="110" spans="1:5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30"/>
      <c r="P110" s="130"/>
      <c r="Q110" s="32"/>
      <c r="R110" s="91"/>
      <c r="S110" s="91"/>
      <c r="T110" s="70"/>
      <c r="U110" s="69"/>
      <c r="V110" s="70"/>
      <c r="W110" s="69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11"/>
      <c r="AY110" s="11"/>
    </row>
    <row r="111" spans="1:5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30"/>
      <c r="P111" s="130"/>
      <c r="Q111" s="32"/>
      <c r="R111" s="91"/>
      <c r="S111" s="91"/>
      <c r="T111" s="70"/>
      <c r="U111" s="69"/>
      <c r="V111" s="70"/>
      <c r="W111" s="69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11"/>
      <c r="AY111" s="11"/>
    </row>
    <row r="112" spans="1:5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30"/>
      <c r="P112" s="130"/>
      <c r="Q112" s="32"/>
      <c r="R112" s="92"/>
      <c r="S112" s="92"/>
      <c r="T112" s="70"/>
      <c r="U112" s="69"/>
      <c r="V112" s="70"/>
      <c r="W112" s="69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11"/>
      <c r="AY112" s="11"/>
    </row>
    <row r="113" spans="1:5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30"/>
      <c r="P113" s="130"/>
      <c r="Q113" s="32"/>
      <c r="R113" s="78"/>
      <c r="S113" s="90"/>
      <c r="T113" s="90"/>
      <c r="U113" s="90"/>
      <c r="V113" s="90"/>
      <c r="W113" s="69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11"/>
      <c r="AY113" s="11"/>
    </row>
    <row r="114" spans="1:5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30"/>
      <c r="P114" s="130"/>
      <c r="Q114" s="32"/>
      <c r="R114" s="78"/>
      <c r="S114" s="90"/>
      <c r="T114" s="90"/>
      <c r="U114" s="90"/>
      <c r="V114" s="90"/>
      <c r="W114" s="69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11"/>
      <c r="AY114" s="11"/>
    </row>
    <row r="115" spans="1:5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30"/>
      <c r="P115" s="130"/>
      <c r="Q115" s="32"/>
      <c r="R115" s="93"/>
      <c r="S115" s="93"/>
      <c r="T115" s="70"/>
      <c r="U115" s="69"/>
      <c r="V115" s="70"/>
      <c r="W115" s="69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11"/>
      <c r="AY115" s="11"/>
    </row>
    <row r="116" spans="1:5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30"/>
      <c r="P116" s="130"/>
      <c r="Q116" s="32"/>
      <c r="R116" s="93"/>
      <c r="S116" s="93"/>
      <c r="T116" s="70"/>
      <c r="U116" s="69"/>
      <c r="V116" s="70"/>
      <c r="W116" s="69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11"/>
      <c r="AY116" s="11"/>
    </row>
    <row r="117" spans="1:5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91"/>
      <c r="P117" s="91"/>
      <c r="Q117" s="32"/>
      <c r="R117" s="93"/>
      <c r="S117" s="93"/>
      <c r="T117" s="70"/>
      <c r="U117" s="69"/>
      <c r="V117" s="70"/>
      <c r="W117" s="69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11"/>
      <c r="AY117" s="11"/>
    </row>
    <row r="118" spans="1:5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74"/>
      <c r="P118" s="91"/>
      <c r="Q118" s="32"/>
      <c r="R118" s="93"/>
      <c r="S118" s="93"/>
      <c r="T118" s="70"/>
      <c r="U118" s="69"/>
      <c r="V118" s="70"/>
      <c r="W118" s="69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11"/>
      <c r="AY118" s="11"/>
    </row>
    <row r="119" spans="1:5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74"/>
      <c r="P119" s="91"/>
      <c r="Q119" s="32"/>
      <c r="R119" s="93"/>
      <c r="S119" s="93"/>
      <c r="T119" s="70"/>
      <c r="U119" s="69"/>
      <c r="V119" s="70"/>
      <c r="W119" s="69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11"/>
      <c r="AY119" s="11"/>
    </row>
    <row r="120" spans="1:5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91"/>
      <c r="P120" s="91"/>
      <c r="Q120" s="32"/>
      <c r="R120" s="93"/>
      <c r="S120" s="93"/>
      <c r="T120" s="70"/>
      <c r="U120" s="69"/>
      <c r="V120" s="70"/>
      <c r="W120" s="69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11"/>
      <c r="AY120" s="11"/>
    </row>
    <row r="121" spans="1:5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91"/>
      <c r="P121" s="91"/>
      <c r="Q121" s="32"/>
      <c r="R121" s="93"/>
      <c r="S121" s="93"/>
      <c r="T121" s="70"/>
      <c r="U121" s="69"/>
      <c r="V121" s="70"/>
      <c r="W121" s="69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11"/>
      <c r="AY121" s="11"/>
    </row>
    <row r="122" spans="1:5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91"/>
      <c r="P122" s="91"/>
      <c r="Q122" s="32"/>
      <c r="R122" s="93"/>
      <c r="S122" s="93"/>
      <c r="T122" s="70"/>
      <c r="U122" s="69"/>
      <c r="V122" s="70"/>
      <c r="W122" s="69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11"/>
      <c r="AY122" s="11"/>
    </row>
    <row r="123" spans="1:5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91"/>
      <c r="P123" s="91"/>
      <c r="Q123" s="32"/>
      <c r="R123" s="93"/>
      <c r="S123" s="93"/>
      <c r="T123" s="70"/>
      <c r="U123" s="69"/>
      <c r="V123" s="70"/>
      <c r="W123" s="69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11"/>
      <c r="AY123" s="11"/>
    </row>
    <row r="124" spans="1:5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30"/>
      <c r="P124" s="130"/>
      <c r="Q124" s="32"/>
      <c r="R124" s="92"/>
      <c r="S124" s="92"/>
      <c r="T124" s="70"/>
      <c r="U124" s="69"/>
      <c r="V124" s="70"/>
      <c r="W124" s="69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11"/>
      <c r="AY124" s="11"/>
    </row>
    <row r="125" spans="1:5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30"/>
      <c r="P125" s="130"/>
      <c r="Q125" s="94"/>
      <c r="R125" s="69"/>
      <c r="S125" s="11"/>
      <c r="T125" s="70"/>
      <c r="U125" s="69"/>
      <c r="V125" s="70"/>
      <c r="W125" s="69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11"/>
      <c r="AY125" s="11"/>
    </row>
    <row r="126" spans="1:5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30"/>
      <c r="P126" s="130"/>
      <c r="Q126" s="94"/>
      <c r="R126" s="69"/>
      <c r="S126" s="11"/>
      <c r="T126" s="70"/>
      <c r="U126" s="69"/>
      <c r="V126" s="70"/>
      <c r="W126" s="69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11"/>
      <c r="AY126" s="11"/>
    </row>
    <row r="127" spans="1:5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30"/>
      <c r="P127" s="130"/>
      <c r="Q127" s="32"/>
      <c r="R127" s="93"/>
      <c r="S127" s="93"/>
      <c r="T127" s="70"/>
      <c r="U127" s="69"/>
      <c r="V127" s="70"/>
      <c r="W127" s="69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11"/>
      <c r="AY127" s="11"/>
    </row>
    <row r="128" spans="1:5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30"/>
      <c r="P128" s="130"/>
      <c r="Q128" s="32"/>
      <c r="R128" s="93"/>
      <c r="S128" s="93"/>
      <c r="T128" s="70"/>
      <c r="U128" s="69"/>
      <c r="V128" s="70"/>
      <c r="W128" s="69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11"/>
      <c r="AY128" s="11"/>
    </row>
    <row r="129" spans="1:5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30"/>
      <c r="P129" s="130"/>
      <c r="Q129" s="32"/>
      <c r="R129" s="95"/>
      <c r="S129" s="95"/>
      <c r="T129" s="70"/>
      <c r="U129" s="69"/>
      <c r="V129" s="70"/>
      <c r="W129" s="69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11"/>
      <c r="AY129" s="11"/>
    </row>
    <row r="130" spans="1:5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30"/>
      <c r="P130" s="130"/>
      <c r="Q130" s="78"/>
      <c r="R130" s="78"/>
      <c r="S130" s="78"/>
      <c r="T130" s="70"/>
      <c r="U130" s="69"/>
      <c r="V130" s="70"/>
      <c r="W130" s="69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11"/>
      <c r="AY130" s="11"/>
    </row>
    <row r="131" spans="1:5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30"/>
      <c r="P131" s="130"/>
      <c r="Q131" s="78"/>
      <c r="R131" s="78"/>
      <c r="S131" s="78"/>
      <c r="T131" s="70"/>
      <c r="U131" s="69"/>
      <c r="V131" s="70"/>
      <c r="W131" s="69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11"/>
      <c r="AY131" s="11"/>
    </row>
    <row r="132" spans="1:5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30"/>
      <c r="P132" s="130"/>
      <c r="Q132" s="78"/>
      <c r="R132" s="78"/>
      <c r="S132" s="78"/>
      <c r="T132" s="70"/>
      <c r="U132" s="69"/>
      <c r="V132" s="70"/>
      <c r="W132" s="69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11"/>
      <c r="AY132" s="11"/>
    </row>
    <row r="133" spans="1:5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30"/>
      <c r="P133" s="130"/>
      <c r="Q133" s="78"/>
      <c r="R133" s="78"/>
      <c r="S133" s="78"/>
      <c r="T133" s="70"/>
      <c r="U133" s="69"/>
      <c r="V133" s="70"/>
      <c r="W133" s="69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11"/>
      <c r="AY133" s="11"/>
    </row>
    <row r="134" spans="1:5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30"/>
      <c r="P134" s="130"/>
      <c r="Q134" s="78"/>
      <c r="R134" s="78"/>
      <c r="S134" s="78"/>
      <c r="T134" s="70"/>
      <c r="U134" s="69"/>
      <c r="V134" s="70"/>
      <c r="W134" s="69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11"/>
      <c r="AY134" s="11"/>
    </row>
    <row r="135" spans="1:5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30"/>
      <c r="P135" s="130"/>
      <c r="Q135" s="32"/>
      <c r="R135" s="93"/>
      <c r="S135" s="93"/>
      <c r="T135" s="70"/>
      <c r="U135" s="69"/>
      <c r="V135" s="70"/>
      <c r="W135" s="69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11"/>
      <c r="AY135" s="11"/>
    </row>
    <row r="136" spans="1:5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30"/>
      <c r="P136" s="130"/>
      <c r="Q136" s="32"/>
      <c r="R136" s="33"/>
      <c r="S136" s="36"/>
      <c r="T136" s="70"/>
      <c r="U136" s="69"/>
      <c r="V136" s="70"/>
      <c r="W136" s="69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11"/>
      <c r="AY136" s="11"/>
    </row>
    <row r="137" spans="1:5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30"/>
      <c r="P137" s="130"/>
      <c r="Q137" s="32"/>
      <c r="R137" s="33"/>
      <c r="S137" s="36"/>
      <c r="T137" s="70"/>
      <c r="U137" s="69"/>
      <c r="V137" s="70"/>
      <c r="W137" s="69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11"/>
      <c r="AY137" s="11"/>
    </row>
    <row r="138" spans="1:5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20"/>
      <c r="P138" s="33"/>
      <c r="Q138" s="32"/>
      <c r="R138" s="33"/>
      <c r="S138" s="36"/>
      <c r="T138" s="70"/>
      <c r="U138" s="69"/>
      <c r="V138" s="70"/>
      <c r="W138" s="69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11"/>
      <c r="AY138" s="11"/>
    </row>
    <row r="139" spans="1:5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30"/>
      <c r="P139" s="130"/>
      <c r="Q139" s="94"/>
      <c r="R139" s="69"/>
      <c r="S139" s="70"/>
      <c r="T139" s="70"/>
      <c r="U139" s="69"/>
      <c r="V139" s="70"/>
      <c r="W139" s="69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11"/>
      <c r="AY139" s="11"/>
    </row>
    <row r="140" spans="1:5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30"/>
      <c r="P140" s="130"/>
      <c r="Q140" s="94"/>
      <c r="R140" s="69"/>
      <c r="S140" s="11"/>
      <c r="T140" s="70"/>
      <c r="U140" s="69"/>
      <c r="V140" s="70"/>
      <c r="W140" s="69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11"/>
      <c r="AY140" s="11"/>
    </row>
    <row r="141" spans="1:5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30"/>
      <c r="P141" s="130"/>
      <c r="Q141" s="94"/>
      <c r="R141" s="69"/>
      <c r="S141" s="11"/>
      <c r="T141" s="70"/>
      <c r="U141" s="69"/>
      <c r="V141" s="70"/>
      <c r="W141" s="69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11"/>
      <c r="AY141" s="11"/>
    </row>
    <row r="142" spans="1:5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30"/>
      <c r="P142" s="130"/>
      <c r="Q142" s="94"/>
      <c r="R142" s="69"/>
      <c r="S142" s="70"/>
      <c r="T142" s="70"/>
      <c r="U142" s="69"/>
      <c r="V142" s="70"/>
      <c r="W142" s="69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11"/>
      <c r="AY142" s="11"/>
    </row>
    <row r="143" spans="1:5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30"/>
      <c r="P143" s="130"/>
      <c r="Q143" s="94"/>
      <c r="R143" s="69"/>
      <c r="S143" s="70"/>
      <c r="T143" s="70"/>
      <c r="U143" s="69"/>
      <c r="V143" s="70"/>
      <c r="W143" s="69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11"/>
      <c r="AY143" s="11"/>
    </row>
    <row r="144" spans="1:5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30"/>
      <c r="P144" s="130"/>
      <c r="Q144" s="94"/>
      <c r="R144" s="69"/>
      <c r="S144" s="70"/>
      <c r="T144" s="70"/>
      <c r="U144" s="69"/>
      <c r="V144" s="70"/>
      <c r="W144" s="69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11"/>
      <c r="AY144" s="11"/>
    </row>
    <row r="145" spans="1:5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30"/>
      <c r="P145" s="130"/>
      <c r="Q145" s="94"/>
      <c r="R145" s="69"/>
      <c r="S145" s="70"/>
      <c r="T145" s="70"/>
      <c r="U145" s="69"/>
      <c r="V145" s="70"/>
      <c r="W145" s="69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11"/>
      <c r="AY145" s="11"/>
    </row>
    <row r="146" spans="1:5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30"/>
      <c r="P146" s="130"/>
      <c r="Q146" s="94"/>
      <c r="R146" s="69"/>
      <c r="S146" s="70"/>
      <c r="T146" s="70"/>
      <c r="U146" s="69"/>
      <c r="V146" s="70"/>
      <c r="W146" s="69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11"/>
      <c r="AY146" s="11"/>
    </row>
    <row r="147" spans="1:5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30"/>
      <c r="P147" s="130"/>
      <c r="Q147" s="94"/>
      <c r="R147" s="69"/>
      <c r="S147" s="70"/>
      <c r="T147" s="70"/>
      <c r="U147" s="69"/>
      <c r="V147" s="70"/>
      <c r="W147" s="69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11"/>
      <c r="AY147" s="11"/>
    </row>
    <row r="148" spans="1:5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30"/>
      <c r="P148" s="130"/>
      <c r="Q148" s="94"/>
      <c r="R148" s="69"/>
      <c r="S148" s="70"/>
      <c r="T148" s="70"/>
      <c r="U148" s="69"/>
      <c r="V148" s="70"/>
      <c r="W148" s="69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11"/>
      <c r="AY148" s="11"/>
    </row>
    <row r="149" spans="1:5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30"/>
      <c r="P149" s="130"/>
      <c r="Q149" s="94"/>
      <c r="R149" s="69"/>
      <c r="S149" s="70"/>
      <c r="T149" s="70"/>
      <c r="U149" s="69"/>
      <c r="V149" s="70"/>
      <c r="W149" s="69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11"/>
      <c r="AY149" s="11"/>
    </row>
    <row r="150" spans="1:5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30"/>
      <c r="P150" s="130"/>
      <c r="Q150" s="94"/>
      <c r="R150" s="69"/>
      <c r="S150" s="70"/>
      <c r="T150" s="70"/>
      <c r="U150" s="69"/>
      <c r="V150" s="70"/>
      <c r="W150" s="69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11"/>
      <c r="AY150" s="11"/>
    </row>
    <row r="151" spans="1:5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4"/>
      <c r="P151" s="124"/>
      <c r="Q151" s="94"/>
      <c r="R151" s="69"/>
      <c r="S151" s="70"/>
      <c r="T151" s="70"/>
      <c r="U151" s="69"/>
      <c r="V151" s="70"/>
      <c r="W151" s="69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11"/>
      <c r="AY151" s="11"/>
    </row>
    <row r="152" spans="1:5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69"/>
      <c r="Q152" s="94"/>
      <c r="R152" s="69"/>
      <c r="S152" s="70"/>
      <c r="T152" s="70"/>
      <c r="U152" s="69"/>
      <c r="V152" s="70"/>
      <c r="W152" s="69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11"/>
      <c r="AY152" s="11"/>
    </row>
    <row r="153" spans="1:5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69"/>
      <c r="Q153" s="94"/>
      <c r="R153" s="69"/>
      <c r="S153" s="70"/>
      <c r="T153" s="70"/>
      <c r="U153" s="69"/>
      <c r="V153" s="70"/>
      <c r="W153" s="69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11"/>
      <c r="AY153" s="11"/>
    </row>
    <row r="154" spans="1:5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8"/>
      <c r="P154" s="128"/>
      <c r="Q154" s="94"/>
      <c r="R154" s="69"/>
      <c r="S154" s="70"/>
      <c r="T154" s="70"/>
      <c r="U154" s="69"/>
      <c r="V154" s="70"/>
      <c r="W154" s="69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11"/>
      <c r="AY154" s="11"/>
    </row>
    <row r="155" spans="1:5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9"/>
      <c r="P155" s="129"/>
      <c r="Q155" s="94"/>
      <c r="R155" s="69"/>
      <c r="S155" s="70"/>
      <c r="T155" s="70"/>
      <c r="U155" s="69"/>
      <c r="V155" s="70"/>
      <c r="W155" s="69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11"/>
      <c r="AY155" s="11"/>
    </row>
    <row r="156" spans="1:5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9"/>
      <c r="P156" s="129"/>
      <c r="Q156" s="94"/>
      <c r="R156" s="69"/>
      <c r="S156" s="70"/>
      <c r="T156" s="70"/>
      <c r="U156" s="69"/>
      <c r="V156" s="70"/>
      <c r="W156" s="69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11"/>
      <c r="AY156" s="11"/>
    </row>
    <row r="157" spans="1:5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9"/>
      <c r="P157" s="129"/>
      <c r="Q157" s="94"/>
      <c r="R157" s="69"/>
      <c r="S157" s="70"/>
      <c r="T157" s="70"/>
      <c r="U157" s="69"/>
      <c r="V157" s="70"/>
      <c r="W157" s="69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11"/>
      <c r="AY157" s="11"/>
    </row>
    <row r="158" spans="15:49" ht="12.75">
      <c r="O158" s="131"/>
      <c r="P158" s="131"/>
      <c r="S158" s="96"/>
      <c r="T158" s="96"/>
      <c r="V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</row>
    <row r="159" spans="15:49" ht="12.75">
      <c r="O159" s="130"/>
      <c r="P159" s="130"/>
      <c r="S159" s="96"/>
      <c r="T159" s="96"/>
      <c r="V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</row>
    <row r="160" spans="15:49" ht="12.75">
      <c r="O160" s="130"/>
      <c r="P160" s="130"/>
      <c r="S160" s="96"/>
      <c r="T160" s="96"/>
      <c r="V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</row>
    <row r="161" spans="15:49" ht="12.75">
      <c r="O161" s="130"/>
      <c r="P161" s="130"/>
      <c r="S161" s="96"/>
      <c r="T161" s="96"/>
      <c r="V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</row>
    <row r="162" spans="15:49" ht="12.75">
      <c r="O162" s="130"/>
      <c r="P162" s="130"/>
      <c r="S162" s="96"/>
      <c r="T162" s="96"/>
      <c r="V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</row>
    <row r="163" spans="15:49" ht="12.75">
      <c r="O163" s="130"/>
      <c r="P163" s="130"/>
      <c r="S163" s="96"/>
      <c r="T163" s="96"/>
      <c r="V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</row>
    <row r="164" spans="15:49" ht="12.75">
      <c r="O164" s="130"/>
      <c r="P164" s="130"/>
      <c r="S164" s="96"/>
      <c r="T164" s="96"/>
      <c r="V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</row>
    <row r="165" spans="15:49" ht="12.75">
      <c r="O165" s="130"/>
      <c r="P165" s="130"/>
      <c r="S165" s="96"/>
      <c r="T165" s="96"/>
      <c r="V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</row>
    <row r="166" spans="15:49" ht="12.75">
      <c r="O166" s="130"/>
      <c r="P166" s="130"/>
      <c r="S166" s="96"/>
      <c r="T166" s="96"/>
      <c r="V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</row>
    <row r="167" spans="15:49" ht="12.75">
      <c r="O167" s="130"/>
      <c r="P167" s="130"/>
      <c r="S167" s="96"/>
      <c r="T167" s="96"/>
      <c r="V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</row>
    <row r="168" spans="15:49" ht="12.75">
      <c r="O168" s="130"/>
      <c r="P168" s="130"/>
      <c r="S168" s="96"/>
      <c r="T168" s="96"/>
      <c r="V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</row>
    <row r="169" spans="15:49" ht="12.75">
      <c r="O169" s="130"/>
      <c r="P169" s="130"/>
      <c r="S169" s="96"/>
      <c r="T169" s="96"/>
      <c r="V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</row>
    <row r="170" spans="15:49" ht="12.75">
      <c r="O170" s="130"/>
      <c r="P170" s="130"/>
      <c r="S170" s="96"/>
      <c r="T170" s="96"/>
      <c r="V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</row>
    <row r="171" spans="15:49" ht="12.75">
      <c r="O171" s="130"/>
      <c r="P171" s="130"/>
      <c r="S171" s="96"/>
      <c r="T171" s="96"/>
      <c r="V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</row>
    <row r="172" spans="15:49" ht="12.75">
      <c r="O172" s="130"/>
      <c r="P172" s="130"/>
      <c r="S172" s="96"/>
      <c r="T172" s="96"/>
      <c r="V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</row>
    <row r="173" spans="15:49" ht="12.75">
      <c r="O173" s="130"/>
      <c r="P173" s="130"/>
      <c r="S173" s="96"/>
      <c r="T173" s="96"/>
      <c r="V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</row>
    <row r="174" spans="15:49" ht="12.75">
      <c r="O174" s="130"/>
      <c r="P174" s="130"/>
      <c r="S174" s="96"/>
      <c r="T174" s="96"/>
      <c r="V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</row>
    <row r="175" spans="15:49" ht="12.75">
      <c r="O175" s="130"/>
      <c r="P175" s="130"/>
      <c r="S175" s="96"/>
      <c r="T175" s="96"/>
      <c r="V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</row>
    <row r="176" spans="15:49" ht="12.75">
      <c r="O176" s="130"/>
      <c r="P176" s="130"/>
      <c r="S176" s="96"/>
      <c r="T176" s="96"/>
      <c r="V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</row>
    <row r="177" spans="15:49" ht="12.75">
      <c r="O177" s="11"/>
      <c r="P177" s="69"/>
      <c r="S177" s="96"/>
      <c r="T177" s="96"/>
      <c r="V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</row>
    <row r="178" spans="15:49" ht="12.75">
      <c r="O178" s="11"/>
      <c r="P178" s="69"/>
      <c r="S178" s="96"/>
      <c r="T178" s="96"/>
      <c r="V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</row>
    <row r="179" spans="15:49" ht="12.75">
      <c r="O179" s="127"/>
      <c r="P179" s="127"/>
      <c r="S179" s="96"/>
      <c r="T179" s="96"/>
      <c r="V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</row>
    <row r="180" spans="15:49" ht="12.75">
      <c r="O180" s="124"/>
      <c r="P180" s="124"/>
      <c r="S180" s="96"/>
      <c r="T180" s="96"/>
      <c r="V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</row>
    <row r="181" spans="15:16" ht="12.75">
      <c r="O181" s="124"/>
      <c r="P181" s="124"/>
    </row>
    <row r="182" spans="15:16" ht="12.75">
      <c r="O182" s="124"/>
      <c r="P182" s="124"/>
    </row>
    <row r="183" spans="15:16" ht="12.75">
      <c r="O183" s="124"/>
      <c r="P183" s="124"/>
    </row>
    <row r="184" spans="15:16" ht="12.75">
      <c r="O184" s="124"/>
      <c r="P184" s="124"/>
    </row>
    <row r="185" spans="15:16" ht="12.75">
      <c r="O185" s="124"/>
      <c r="P185" s="124"/>
    </row>
    <row r="186" spans="15:16" ht="12.75">
      <c r="O186" s="124"/>
      <c r="P186" s="124"/>
    </row>
    <row r="187" spans="15:16" ht="12.75">
      <c r="O187" s="124"/>
      <c r="P187" s="124"/>
    </row>
    <row r="188" spans="15:16" ht="12.75">
      <c r="O188" s="11"/>
      <c r="P188" s="69"/>
    </row>
    <row r="189" spans="15:16" ht="12.75">
      <c r="O189" s="11"/>
      <c r="P189" s="69"/>
    </row>
    <row r="190" spans="15:16" ht="12.75">
      <c r="O190" s="11"/>
      <c r="P190" s="69"/>
    </row>
    <row r="191" spans="15:16" ht="12.75">
      <c r="O191" s="11"/>
      <c r="P191" s="69"/>
    </row>
    <row r="192" spans="15:16" ht="12.75">
      <c r="O192" s="11"/>
      <c r="P192" s="69"/>
    </row>
    <row r="193" spans="15:16" ht="12.75">
      <c r="O193" s="11"/>
      <c r="P193" s="69"/>
    </row>
    <row r="194" spans="15:16" ht="12.75">
      <c r="O194" s="11"/>
      <c r="P194" s="69"/>
    </row>
    <row r="195" spans="15:16" ht="12.75">
      <c r="O195" s="11"/>
      <c r="P195" s="69"/>
    </row>
    <row r="196" spans="15:16" ht="12.75">
      <c r="O196" s="11"/>
      <c r="P196" s="69"/>
    </row>
    <row r="197" spans="15:16" ht="12.75">
      <c r="O197" s="11"/>
      <c r="P197" s="69"/>
    </row>
    <row r="198" spans="15:16" ht="12.75">
      <c r="O198" s="11"/>
      <c r="P198" s="69"/>
    </row>
    <row r="199" spans="15:16" ht="12.75">
      <c r="O199" s="11"/>
      <c r="P199" s="69"/>
    </row>
    <row r="200" spans="15:16" ht="12.75">
      <c r="O200" s="11"/>
      <c r="P200" s="69"/>
    </row>
    <row r="201" spans="15:16" ht="12.75">
      <c r="O201" s="11"/>
      <c r="P201" s="69"/>
    </row>
    <row r="202" spans="15:16" ht="12.75">
      <c r="O202" s="11"/>
      <c r="P202" s="69"/>
    </row>
    <row r="203" spans="15:16" ht="12.75">
      <c r="O203" s="11"/>
      <c r="P203" s="69"/>
    </row>
    <row r="204" spans="15:16" ht="12.75">
      <c r="O204" s="11"/>
      <c r="P204" s="69"/>
    </row>
    <row r="205" spans="15:16" ht="12.75">
      <c r="O205" s="11"/>
      <c r="P205" s="69"/>
    </row>
    <row r="206" spans="15:16" ht="12.75">
      <c r="O206" s="11"/>
      <c r="P206" s="69"/>
    </row>
    <row r="207" spans="15:16" ht="12.75">
      <c r="O207" s="11"/>
      <c r="P207" s="69"/>
    </row>
    <row r="208" spans="15:16" ht="12.75">
      <c r="O208" s="11"/>
      <c r="P208" s="69"/>
    </row>
  </sheetData>
  <mergeCells count="116">
    <mergeCell ref="O184:P184"/>
    <mergeCell ref="O185:P185"/>
    <mergeCell ref="O186:P186"/>
    <mergeCell ref="O187:P187"/>
    <mergeCell ref="O180:P180"/>
    <mergeCell ref="O181:P181"/>
    <mergeCell ref="O182:P182"/>
    <mergeCell ref="O183:P183"/>
    <mergeCell ref="O174:P174"/>
    <mergeCell ref="O175:P175"/>
    <mergeCell ref="O176:P176"/>
    <mergeCell ref="O179:P179"/>
    <mergeCell ref="O170:P170"/>
    <mergeCell ref="O171:P171"/>
    <mergeCell ref="O172:P172"/>
    <mergeCell ref="O173:P173"/>
    <mergeCell ref="O166:P166"/>
    <mergeCell ref="O167:P167"/>
    <mergeCell ref="O168:P168"/>
    <mergeCell ref="O169:P169"/>
    <mergeCell ref="O162:P162"/>
    <mergeCell ref="O163:P163"/>
    <mergeCell ref="O164:P164"/>
    <mergeCell ref="O165:P165"/>
    <mergeCell ref="O158:P158"/>
    <mergeCell ref="O159:P159"/>
    <mergeCell ref="O160:P160"/>
    <mergeCell ref="O161:P161"/>
    <mergeCell ref="O154:P154"/>
    <mergeCell ref="O155:P155"/>
    <mergeCell ref="O156:P156"/>
    <mergeCell ref="O157:P157"/>
    <mergeCell ref="O148:P148"/>
    <mergeCell ref="O149:P149"/>
    <mergeCell ref="O150:P150"/>
    <mergeCell ref="O151:P151"/>
    <mergeCell ref="O144:P144"/>
    <mergeCell ref="O145:P145"/>
    <mergeCell ref="O146:P146"/>
    <mergeCell ref="O147:P147"/>
    <mergeCell ref="O140:P140"/>
    <mergeCell ref="O141:P141"/>
    <mergeCell ref="O142:P142"/>
    <mergeCell ref="O143:P143"/>
    <mergeCell ref="O135:P135"/>
    <mergeCell ref="O136:P136"/>
    <mergeCell ref="O137:P137"/>
    <mergeCell ref="O139:P139"/>
    <mergeCell ref="O131:P131"/>
    <mergeCell ref="O132:P132"/>
    <mergeCell ref="O133:P133"/>
    <mergeCell ref="O134:P134"/>
    <mergeCell ref="O127:P127"/>
    <mergeCell ref="O128:P128"/>
    <mergeCell ref="O129:P129"/>
    <mergeCell ref="O130:P130"/>
    <mergeCell ref="O116:P116"/>
    <mergeCell ref="O124:P124"/>
    <mergeCell ref="O125:P125"/>
    <mergeCell ref="O126:P126"/>
    <mergeCell ref="O112:P112"/>
    <mergeCell ref="O113:P113"/>
    <mergeCell ref="O114:P114"/>
    <mergeCell ref="O115:P115"/>
    <mergeCell ref="O108:P108"/>
    <mergeCell ref="O109:P109"/>
    <mergeCell ref="O110:P110"/>
    <mergeCell ref="O111:P111"/>
    <mergeCell ref="O106:P106"/>
    <mergeCell ref="R106:S106"/>
    <mergeCell ref="O107:P107"/>
    <mergeCell ref="R107:S107"/>
    <mergeCell ref="O103:P103"/>
    <mergeCell ref="O104:P104"/>
    <mergeCell ref="O105:P105"/>
    <mergeCell ref="R105:S105"/>
    <mergeCell ref="O99:P99"/>
    <mergeCell ref="O100:P100"/>
    <mergeCell ref="O101:P101"/>
    <mergeCell ref="O102:P102"/>
    <mergeCell ref="O95:P95"/>
    <mergeCell ref="O96:P96"/>
    <mergeCell ref="O97:P97"/>
    <mergeCell ref="O98:P98"/>
    <mergeCell ref="O91:P91"/>
    <mergeCell ref="O92:P92"/>
    <mergeCell ref="O93:P93"/>
    <mergeCell ref="O94:P94"/>
    <mergeCell ref="O86:P86"/>
    <mergeCell ref="O87:P87"/>
    <mergeCell ref="O88:P88"/>
    <mergeCell ref="O90:P90"/>
    <mergeCell ref="O80:P80"/>
    <mergeCell ref="O82:P82"/>
    <mergeCell ref="O84:P84"/>
    <mergeCell ref="O85:P85"/>
    <mergeCell ref="O76:P76"/>
    <mergeCell ref="O77:P77"/>
    <mergeCell ref="O78:P78"/>
    <mergeCell ref="O79:P79"/>
    <mergeCell ref="O72:P72"/>
    <mergeCell ref="O73:P73"/>
    <mergeCell ref="O74:P74"/>
    <mergeCell ref="O75:P75"/>
    <mergeCell ref="O48:S48"/>
    <mergeCell ref="O49:S49"/>
    <mergeCell ref="O69:S69"/>
    <mergeCell ref="O70:S70"/>
    <mergeCell ref="P8:S8"/>
    <mergeCell ref="U8:AW8"/>
    <mergeCell ref="P9:R9"/>
    <mergeCell ref="U9:W9"/>
    <mergeCell ref="O3:AX3"/>
    <mergeCell ref="O4:AX4"/>
    <mergeCell ref="O5:AX5"/>
    <mergeCell ref="O6:AX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Iriotis Themis</dc:creator>
  <cp:keywords/>
  <dc:description/>
  <cp:lastModifiedBy>Costas Stiakakis</cp:lastModifiedBy>
  <dcterms:created xsi:type="dcterms:W3CDTF">2003-08-28T10:47:26Z</dcterms:created>
  <dcterms:modified xsi:type="dcterms:W3CDTF">2003-10-15T10:01:05Z</dcterms:modified>
  <cp:category/>
  <cp:version/>
  <cp:contentType/>
  <cp:contentStatus/>
</cp:coreProperties>
</file>